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erma\Documents\WALO\punten\2023-2024\"/>
    </mc:Choice>
  </mc:AlternateContent>
  <xr:revisionPtr revIDLastSave="0" documentId="8_{B37A0B07-807A-43B7-AC0A-936D610313BF}" xr6:coauthVersionLast="47" xr6:coauthVersionMax="47" xr10:uidLastSave="{00000000-0000-0000-0000-000000000000}"/>
  <bookViews>
    <workbookView xWindow="-108" yWindow="-108" windowWidth="23256" windowHeight="12576" tabRatio="320" xr2:uid="{00000000-000D-0000-FFFF-FFFF00000000}"/>
  </bookViews>
  <sheets>
    <sheet name="Punten 22-23" sheetId="5" r:id="rId1"/>
    <sheet name="Verdienstelijkste" sheetId="7" r:id="rId2"/>
    <sheet name="kampioen" sheetId="8" r:id="rId3"/>
    <sheet name="titels sinds '82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222" i="5" l="1"/>
  <c r="AR222" i="5"/>
  <c r="AR163" i="5"/>
  <c r="AR165" i="5"/>
  <c r="AS165" i="5"/>
  <c r="AR88" i="5"/>
  <c r="AR21" i="5"/>
  <c r="AR11" i="5"/>
  <c r="AS167" i="5"/>
  <c r="AR167" i="5"/>
  <c r="AR108" i="5"/>
  <c r="AR106" i="5"/>
  <c r="AR84" i="5"/>
  <c r="AR79" i="5"/>
  <c r="AR73" i="5"/>
  <c r="AR71" i="5"/>
  <c r="AR61" i="5"/>
  <c r="AR56" i="5"/>
  <c r="AR33" i="5"/>
  <c r="AR27" i="5"/>
  <c r="AR23" i="5"/>
  <c r="AR227" i="5"/>
  <c r="AR201" i="5"/>
  <c r="AR209" i="5"/>
  <c r="AR169" i="5"/>
  <c r="AS128" i="5"/>
  <c r="AR128" i="5"/>
  <c r="AR126" i="5"/>
  <c r="AR114" i="5"/>
  <c r="AR104" i="5"/>
  <c r="AR63" i="5"/>
  <c r="AR59" i="5"/>
  <c r="AR50" i="5"/>
  <c r="AR48" i="5"/>
  <c r="AR40" i="5"/>
  <c r="AR19" i="5"/>
  <c r="AR15" i="5"/>
  <c r="AR81" i="5"/>
  <c r="AR86" i="5"/>
  <c r="AR94" i="5"/>
  <c r="AR102" i="5"/>
  <c r="AR110" i="5"/>
  <c r="AR116" i="5"/>
  <c r="AR124" i="5"/>
  <c r="AR130" i="5"/>
  <c r="AS147" i="5"/>
  <c r="AR147" i="5"/>
  <c r="AR229" i="5"/>
  <c r="AR233" i="5"/>
  <c r="AS192" i="5"/>
  <c r="AR192" i="5"/>
  <c r="AS182" i="5"/>
  <c r="AR182" i="5"/>
  <c r="AS188" i="5"/>
  <c r="AR188" i="5"/>
  <c r="AR190" i="5"/>
  <c r="AS173" i="5"/>
  <c r="AR173" i="5"/>
  <c r="AR161" i="5"/>
  <c r="AR159" i="5"/>
  <c r="AR25" i="5"/>
  <c r="AS25" i="5"/>
  <c r="AR231" i="5"/>
  <c r="AR141" i="5"/>
  <c r="AR98" i="5"/>
  <c r="AR224" i="5"/>
  <c r="AR145" i="5"/>
  <c r="AR100" i="5"/>
  <c r="AR38" i="5"/>
  <c r="AR220" i="5"/>
  <c r="AR139" i="5"/>
  <c r="AR67" i="5"/>
  <c r="AR214" i="5"/>
  <c r="AS112" i="5"/>
  <c r="AR112" i="5"/>
  <c r="AR216" i="5"/>
  <c r="AR205" i="5"/>
  <c r="AR156" i="5"/>
  <c r="AR135" i="5"/>
  <c r="AR120" i="5"/>
  <c r="AR90" i="5"/>
  <c r="AR65" i="5"/>
  <c r="AR44" i="5"/>
  <c r="AR31" i="5"/>
  <c r="AR207" i="5"/>
  <c r="AR180" i="5"/>
  <c r="AS139" i="5"/>
  <c r="AR36" i="5"/>
  <c r="AS52" i="5"/>
  <c r="AR52" i="5"/>
  <c r="AS177" i="5"/>
  <c r="AR177" i="5"/>
  <c r="AS233" i="5"/>
  <c r="AS229" i="5"/>
  <c r="AS227" i="5"/>
  <c r="AS220" i="5"/>
  <c r="AS209" i="5"/>
  <c r="AS201" i="5"/>
  <c r="AS196" i="5"/>
  <c r="AR196" i="5"/>
  <c r="AS190" i="5"/>
  <c r="AS186" i="5"/>
  <c r="AR186" i="5"/>
  <c r="AS161" i="5"/>
  <c r="AR137" i="5"/>
  <c r="AS137" i="5"/>
  <c r="AS130" i="5"/>
  <c r="AS116" i="5"/>
  <c r="AS108" i="5"/>
  <c r="AS106" i="5"/>
  <c r="AS104" i="5"/>
  <c r="AS102" i="5"/>
  <c r="AS100" i="5"/>
  <c r="AS98" i="5"/>
  <c r="AS88" i="5"/>
  <c r="AS86" i="5"/>
  <c r="AS84" i="5"/>
  <c r="AS81" i="5"/>
  <c r="AS71" i="5"/>
  <c r="AS67" i="5"/>
  <c r="AS50" i="5"/>
  <c r="AS40" i="5"/>
  <c r="AS38" i="5"/>
  <c r="AS56" i="5"/>
  <c r="AS19" i="5"/>
  <c r="AS15" i="5"/>
  <c r="AS114" i="5"/>
  <c r="AS180" i="5"/>
  <c r="AS199" i="5"/>
  <c r="AR199" i="5"/>
  <c r="AS27" i="5"/>
  <c r="AS141" i="5"/>
  <c r="AS63" i="5"/>
  <c r="AS44" i="5"/>
  <c r="AS13" i="5"/>
  <c r="AR13" i="5"/>
  <c r="AS110" i="5"/>
  <c r="AS231" i="5"/>
  <c r="AS205" i="5"/>
  <c r="AS61" i="5"/>
  <c r="AS73" i="5"/>
  <c r="AS120" i="5"/>
  <c r="AS214" i="5"/>
  <c r="AS169" i="5"/>
  <c r="AS145" i="5"/>
  <c r="AS59" i="5"/>
  <c r="AS79" i="5"/>
  <c r="AS33" i="5"/>
  <c r="AS36" i="5"/>
  <c r="AS48" i="5"/>
  <c r="AS23" i="5"/>
  <c r="AS21" i="5"/>
  <c r="AS124" i="5"/>
  <c r="AS94" i="5"/>
  <c r="AS11" i="5"/>
  <c r="AS224" i="5"/>
  <c r="AS216" i="5"/>
  <c r="AS207" i="5"/>
  <c r="AS65" i="5"/>
  <c r="AS31" i="5"/>
  <c r="AS135" i="5"/>
  <c r="AS126" i="5"/>
  <c r="AS90" i="5"/>
  <c r="AS163" i="5"/>
  <c r="AS159" i="5"/>
  <c r="AS156" i="5"/>
  <c r="AS8" i="5"/>
  <c r="AS6" i="5"/>
  <c r="AR8" i="5"/>
  <c r="AR6" i="5"/>
  <c r="AR29" i="5"/>
  <c r="AS29" i="5"/>
  <c r="AR42" i="5"/>
  <c r="AS42" i="5"/>
  <c r="AR46" i="5"/>
  <c r="AS46" i="5"/>
  <c r="AR54" i="5"/>
  <c r="AS54" i="5"/>
  <c r="AR69" i="5"/>
  <c r="AS69" i="5"/>
  <c r="AR75" i="5"/>
  <c r="AS75" i="5"/>
  <c r="AR77" i="5"/>
  <c r="AS77" i="5"/>
  <c r="AR92" i="5"/>
  <c r="AS92" i="5"/>
  <c r="AR96" i="5"/>
  <c r="AS96" i="5"/>
  <c r="AR118" i="5"/>
  <c r="AS118" i="5"/>
  <c r="AR122" i="5"/>
  <c r="AS122" i="5"/>
  <c r="AR133" i="5"/>
  <c r="AS133" i="5"/>
  <c r="AR143" i="5"/>
  <c r="AS143" i="5"/>
  <c r="AR149" i="5"/>
  <c r="AS149" i="5"/>
  <c r="AR150" i="5"/>
  <c r="AS150" i="5"/>
  <c r="AR152" i="5"/>
  <c r="AS152" i="5"/>
  <c r="AR153" i="5"/>
  <c r="AS153" i="5"/>
  <c r="AR154" i="5"/>
  <c r="AS154" i="5"/>
  <c r="AR171" i="5"/>
  <c r="AS171" i="5"/>
  <c r="AR172" i="5"/>
  <c r="AS172" i="5"/>
  <c r="AR175" i="5"/>
  <c r="AS175" i="5"/>
  <c r="AR184" i="5"/>
  <c r="AS184" i="5"/>
  <c r="AR194" i="5"/>
  <c r="AS194" i="5"/>
  <c r="AR203" i="5"/>
  <c r="AS203" i="5"/>
  <c r="AR212" i="5"/>
  <c r="AS212" i="5"/>
  <c r="AR218" i="5"/>
  <c r="AS218" i="5"/>
  <c r="AR17" i="5"/>
  <c r="AS17" i="5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</calcChain>
</file>

<file path=xl/sharedStrings.xml><?xml version="1.0" encoding="utf-8"?>
<sst xmlns="http://schemas.openxmlformats.org/spreadsheetml/2006/main" count="523" uniqueCount="268">
  <si>
    <t xml:space="preserve"> </t>
  </si>
  <si>
    <t>Moons Elias</t>
  </si>
  <si>
    <t>Van Gasse Joakim</t>
  </si>
  <si>
    <t>Herwegh Pascal</t>
  </si>
  <si>
    <t>Van Goethem Filip</t>
  </si>
  <si>
    <t>Van Havermaet Hans</t>
  </si>
  <si>
    <t>Bogaert Patrick</t>
  </si>
  <si>
    <t>Bosman Marc</t>
  </si>
  <si>
    <t>D'hondt Herman</t>
  </si>
  <si>
    <t>Lesdanon Fréderic</t>
  </si>
  <si>
    <t>Smet Luc</t>
  </si>
  <si>
    <t>Van Damme Guy</t>
  </si>
  <si>
    <t>Dhollander Rik</t>
  </si>
  <si>
    <t>Maes Joseph</t>
  </si>
  <si>
    <t>Martens André</t>
  </si>
  <si>
    <t>Smet Paul</t>
  </si>
  <si>
    <t>Van Wolvelaer Luc</t>
  </si>
  <si>
    <t>Verplancke Herman</t>
  </si>
  <si>
    <t>Claessens Jozef</t>
  </si>
  <si>
    <t>Van Bunder Albert</t>
  </si>
  <si>
    <t>Verstichele  Freddy</t>
  </si>
  <si>
    <t>David Joke</t>
  </si>
  <si>
    <t>Gheeraert Lore</t>
  </si>
  <si>
    <t>Van Daele Els</t>
  </si>
  <si>
    <t>Servotte Kristien</t>
  </si>
  <si>
    <t>Smet Sandrina</t>
  </si>
  <si>
    <t>Van Hul Sonja</t>
  </si>
  <si>
    <t>Wuytack Sara</t>
  </si>
  <si>
    <t>Rottier Francine</t>
  </si>
  <si>
    <t>Van Beek Rita</t>
  </si>
  <si>
    <t>Foubert Bert</t>
  </si>
  <si>
    <t>Van Eetvelt Melissa</t>
  </si>
  <si>
    <t>Verbraeken Nele</t>
  </si>
  <si>
    <t>Vereecken Liesbeth</t>
  </si>
  <si>
    <t>Verbraeken Pieter</t>
  </si>
  <si>
    <t>Senaeve Walter</t>
  </si>
  <si>
    <t>Van Damme Danny</t>
  </si>
  <si>
    <t>Merckx Katrien</t>
  </si>
  <si>
    <t>Vonck Martine</t>
  </si>
  <si>
    <t>Van Havere Bo</t>
  </si>
  <si>
    <t>Somers Steven</t>
  </si>
  <si>
    <t>De Nocker Jari</t>
  </si>
  <si>
    <t>De Vogel Kenneth</t>
  </si>
  <si>
    <t>Van Stappen Jelle</t>
  </si>
  <si>
    <t>Ally Laurens</t>
  </si>
  <si>
    <t>Schats Wouter</t>
  </si>
  <si>
    <t>Heyndrickx Danny</t>
  </si>
  <si>
    <t>Schelkens Chris</t>
  </si>
  <si>
    <t>Nys Roger</t>
  </si>
  <si>
    <t>De Souter Kristel</t>
  </si>
  <si>
    <t>Ivanysco Iryna</t>
  </si>
  <si>
    <t>Vermeulen An</t>
  </si>
  <si>
    <t>Brynaert Dirk</t>
  </si>
  <si>
    <t>Wagenaer Ronny</t>
  </si>
  <si>
    <t>Hofman Veerle</t>
  </si>
  <si>
    <t>De Wert Nico</t>
  </si>
  <si>
    <t>Smet Cederic</t>
  </si>
  <si>
    <t>Mortier Filip</t>
  </si>
  <si>
    <t>Roelant Bart</t>
  </si>
  <si>
    <t>Van de Mergel Herman</t>
  </si>
  <si>
    <t>Adriaenssens Dirk</t>
  </si>
  <si>
    <t>Verbeeck Maurits</t>
  </si>
  <si>
    <t>aantal wedstrijden</t>
  </si>
  <si>
    <t>totaal punten</t>
  </si>
  <si>
    <t xml:space="preserve">Syvertsen Yente </t>
  </si>
  <si>
    <t>Coppens Bart</t>
  </si>
  <si>
    <t>Syvertsen Roland</t>
  </si>
  <si>
    <t>Van Geeteruyen Benny</t>
  </si>
  <si>
    <t>Frencken Lies</t>
  </si>
  <si>
    <t>Vercammen Saskia</t>
  </si>
  <si>
    <t>Masters Heren 50+</t>
  </si>
  <si>
    <t>Masters Heren 60+</t>
  </si>
  <si>
    <t>Masters Heren 40+</t>
  </si>
  <si>
    <t>Masters Heren 70+</t>
  </si>
  <si>
    <t>Masters Dames 35+</t>
  </si>
  <si>
    <t>Masters Dames 45+</t>
  </si>
  <si>
    <t>Masters Dames 55+</t>
  </si>
  <si>
    <t>Masters Dames 65+</t>
  </si>
  <si>
    <t>Senaeve Ingrid</t>
  </si>
  <si>
    <t>Pereira Munoz Angel</t>
  </si>
  <si>
    <t>Rottier Yannick</t>
  </si>
  <si>
    <t>Van Geeteruyen Christof</t>
  </si>
  <si>
    <t>Junioren Heren</t>
  </si>
  <si>
    <t>Senioren Heren</t>
  </si>
  <si>
    <t>Junioren Dames</t>
  </si>
  <si>
    <t>Senioren Dames</t>
  </si>
  <si>
    <t>Verbraeken Jean-Pierre</t>
  </si>
  <si>
    <t>Roelandt Patrick</t>
  </si>
  <si>
    <t>Van Eynde Lieven</t>
  </si>
  <si>
    <t>Wuytack Diewertje</t>
  </si>
  <si>
    <t>Van Daele Rudy</t>
  </si>
  <si>
    <t>Van Strydonck Pascal</t>
  </si>
  <si>
    <t>Vercauteren Kris</t>
  </si>
  <si>
    <t>De Grande Michel</t>
  </si>
  <si>
    <t>Hebbinckuys Johan</t>
  </si>
  <si>
    <t>Degrande Christophe</t>
  </si>
  <si>
    <t>Van Bogaert Bart</t>
  </si>
  <si>
    <t>Hofmans Marita</t>
  </si>
  <si>
    <t>Anke Van Bogaert</t>
  </si>
  <si>
    <t>Tack Valerie</t>
  </si>
  <si>
    <t>Geleyn Romain</t>
  </si>
  <si>
    <t>Verdienstelijk(st)e WALO 2021-2022</t>
  </si>
  <si>
    <t>aantal deelnames</t>
  </si>
  <si>
    <t>Kampioen 2021-2022</t>
  </si>
  <si>
    <t>aantal</t>
  </si>
  <si>
    <t>10 beste</t>
  </si>
  <si>
    <t>mannen</t>
  </si>
  <si>
    <t>vrouwen</t>
  </si>
  <si>
    <t>WALO-TITELS 1982 – 2021</t>
  </si>
  <si>
    <t>Kampioenen</t>
  </si>
  <si>
    <t>De Walo-dame of -heer die in zijn/haar 10 beste wedstrijden van het jaar de meeste ptn totaliseert.</t>
  </si>
  <si>
    <t>Verdienstelijkste Walo's</t>
  </si>
  <si>
    <t>De Walo-dame of -heer die in het seizoen over alle gelopen wedstrijden het hoogste ptntotaal scoort.</t>
  </si>
  <si>
    <t>jeugdkampioenen</t>
  </si>
  <si>
    <t>Het jeugdlid dat in het seizoen over alle gelopen wedstrijden het hoogste ptntotaal scoort.</t>
  </si>
  <si>
    <t>Walo's van het  jaar</t>
  </si>
  <si>
    <t>Een opgegeven snelheid moet in 5 looptrajecten zo dicht mogelijk benaderd worden.</t>
  </si>
  <si>
    <t xml:space="preserve">De naam is gekozen omdat hij zo attractief klinkt en een belangrijke betekenis suggereert. </t>
  </si>
  <si>
    <t>Kampioen</t>
  </si>
  <si>
    <t>ptn</t>
  </si>
  <si>
    <t>verdienstelijkste Walo</t>
  </si>
  <si>
    <t>Jeugdkampioen</t>
  </si>
  <si>
    <t>Walo van het jaar</t>
  </si>
  <si>
    <t>Ant. V. Buynder</t>
  </si>
  <si>
    <t>Romain Geleyn</t>
  </si>
  <si>
    <t>yvan Steels</t>
  </si>
  <si>
    <t>Jules de Kimpe</t>
  </si>
  <si>
    <t>Gino v.d. Bosch</t>
  </si>
  <si>
    <t>Natasha Behiels</t>
  </si>
  <si>
    <t>René De Boom</t>
  </si>
  <si>
    <t>Gilbert Pieters</t>
  </si>
  <si>
    <t>Irina Pieters</t>
  </si>
  <si>
    <t>Ant. De Westelinck</t>
  </si>
  <si>
    <t>Heidi Kluskens</t>
  </si>
  <si>
    <t>L. Brusselmans</t>
  </si>
  <si>
    <t>J. Claessens</t>
  </si>
  <si>
    <t>Geert D'Hooghe</t>
  </si>
  <si>
    <t>Gino De Paep</t>
  </si>
  <si>
    <t>Jenny Smet</t>
  </si>
  <si>
    <t>Alb. Van Bunder</t>
  </si>
  <si>
    <t>Bianca Jansen</t>
  </si>
  <si>
    <t>P. Bogaert</t>
  </si>
  <si>
    <t>M. De Looze</t>
  </si>
  <si>
    <t>Evi Baetens</t>
  </si>
  <si>
    <t>Liesb. V. Steelandt</t>
  </si>
  <si>
    <t>Land. V. Eynde</t>
  </si>
  <si>
    <t>Stijn Kluskens</t>
  </si>
  <si>
    <t>Melissa Bettens</t>
  </si>
  <si>
    <t>Francine Rottier</t>
  </si>
  <si>
    <t>Kevin v. Gulck</t>
  </si>
  <si>
    <t>Peter Joos</t>
  </si>
  <si>
    <t>Sandrina Smet</t>
  </si>
  <si>
    <t>Laurens D'Haen</t>
  </si>
  <si>
    <t>Ronny Janssens</t>
  </si>
  <si>
    <t>Ann De Muynck</t>
  </si>
  <si>
    <t>Fred. Lesdanon</t>
  </si>
  <si>
    <t>Maa. Roggeman</t>
  </si>
  <si>
    <t>Chr vandermeulen</t>
  </si>
  <si>
    <t>And. De Weese</t>
  </si>
  <si>
    <t>Sam De Prekel</t>
  </si>
  <si>
    <t>Jempi Verbraeken</t>
  </si>
  <si>
    <t>Ett. Ringoot</t>
  </si>
  <si>
    <t>Dominique Rutten</t>
  </si>
  <si>
    <t>Pat. Van Gijsel</t>
  </si>
  <si>
    <t>Guy van Damme</t>
  </si>
  <si>
    <t>Simon Gyselinck</t>
  </si>
  <si>
    <t>Betty Bats</t>
  </si>
  <si>
    <t>Cedric Beck</t>
  </si>
  <si>
    <t>Louis vd Broeck</t>
  </si>
  <si>
    <t>Joke David</t>
  </si>
  <si>
    <t>Eddy samyn</t>
  </si>
  <si>
    <t>Jens van Damme</t>
  </si>
  <si>
    <t>Pascal Herwegh</t>
  </si>
  <si>
    <t>Herman D'hondt</t>
  </si>
  <si>
    <t>Inthe D'Hooghe</t>
  </si>
  <si>
    <t>Rik Dhollander</t>
  </si>
  <si>
    <t>Gilles van Kerckhove</t>
  </si>
  <si>
    <t>Jozef Claessens</t>
  </si>
  <si>
    <t>Tommy Kinders</t>
  </si>
  <si>
    <t>Owen Nkora</t>
  </si>
  <si>
    <t>K. Dehandschutter</t>
  </si>
  <si>
    <t>Elise van Kerckhove</t>
  </si>
  <si>
    <t>Melissa van Eetvelt</t>
  </si>
  <si>
    <t>Lorien Aelbrecht</t>
  </si>
  <si>
    <t>Dirk Brynaert</t>
  </si>
  <si>
    <t>Paulien Martens</t>
  </si>
  <si>
    <t>Cedric Haentjens</t>
  </si>
  <si>
    <t>Kristof Swinnen</t>
  </si>
  <si>
    <t>Oona van Eynde</t>
  </si>
  <si>
    <t>Lore Gheeraert</t>
  </si>
  <si>
    <t xml:space="preserve">Jozef Claessens </t>
  </si>
  <si>
    <t>Titels niet toegekend wegens corona</t>
  </si>
  <si>
    <t>Kampioen Man</t>
  </si>
  <si>
    <t>Verdienstelijkste Man</t>
  </si>
  <si>
    <t>Kampioen Vrouw</t>
  </si>
  <si>
    <t>Verdienstelijkste Vrouw</t>
  </si>
  <si>
    <t>jeugdkampioen</t>
  </si>
  <si>
    <t>Vlaminck Patrick</t>
  </si>
  <si>
    <t>De Caluwe Guy</t>
  </si>
  <si>
    <t>Goedemé Marijke</t>
  </si>
  <si>
    <t>Van Vlierberghe Carina</t>
  </si>
  <si>
    <t>Bracqué Marc</t>
  </si>
  <si>
    <t>Walo van het Jaar</t>
  </si>
  <si>
    <t>Herman Verplancke</t>
  </si>
  <si>
    <t>De Grave Jasper</t>
  </si>
  <si>
    <t>De Rudder Els</t>
  </si>
  <si>
    <t>Van Gasse Nikolas</t>
  </si>
  <si>
    <t>Hofmans Marietta</t>
  </si>
  <si>
    <t>Wuytack Frank</t>
  </si>
  <si>
    <t>Clarysse Vicky</t>
  </si>
  <si>
    <t>De Smet Ruth</t>
  </si>
  <si>
    <t>Van Steelant Jan</t>
  </si>
  <si>
    <t>Aelbrecht Lorien</t>
  </si>
  <si>
    <t>Vandermeulen Cisse</t>
  </si>
  <si>
    <t>Van Overtveldt Tina</t>
  </si>
  <si>
    <t>Leemans Annemie</t>
  </si>
  <si>
    <t>Mingeroet Luc</t>
  </si>
  <si>
    <t>Moenssens Marnix</t>
  </si>
  <si>
    <t>Verheyden Gina</t>
  </si>
  <si>
    <t>Puntenklassement WALO 2023 – 2024:  vanaf 01 oktober 2023</t>
  </si>
  <si>
    <t>punten 2023-2024</t>
  </si>
  <si>
    <t>Kempenlandtrail, Eersel, NL, 1/10/23</t>
  </si>
  <si>
    <t>Vandermeulen Chris</t>
  </si>
  <si>
    <t>Klingse boscross, zon 01/10/23</t>
  </si>
  <si>
    <t>Interne oefencross van WALO-jeugd, za 7/10/23</t>
  </si>
  <si>
    <t>ACSS Stbroek, Berendrecht, cross 7/10/23</t>
  </si>
  <si>
    <t>SAV Schoten 1e criterium cross, za 14/10/23</t>
  </si>
  <si>
    <t>Vaerewijck Jinte</t>
  </si>
  <si>
    <t>WAV Wommelgem, crit cross, zat 21/10/23</t>
  </si>
  <si>
    <t>GAV Gooreind, cross, zat 28/10/23</t>
  </si>
  <si>
    <t>APSO, Zandhoven, cross, za 4/11/23</t>
  </si>
  <si>
    <t>AA, Deurne, veldloop, zat 11/11/23</t>
  </si>
  <si>
    <t>WOTY, De Klinge, zat 18/11/23</t>
  </si>
  <si>
    <t>Juul Van De Walle Loop, Kieldrecht, zat 18/11/23</t>
  </si>
  <si>
    <t>75 jaar KAVVV&amp;Fedes, 5km +wand., zon 19/11/23</t>
  </si>
  <si>
    <t>ACSS Stabroek, 3e crit. Cross zat 25/11/2023</t>
  </si>
  <si>
    <t>Winterloop Beveren, zat 25/11/23</t>
  </si>
  <si>
    <t>ZWAT, Burcht, 4e crit.cross zat 2/12/23</t>
  </si>
  <si>
    <t>KAVVV-SAV Schoten, Aflossingsloop, za 9/12/23</t>
  </si>
  <si>
    <t>Santa-run Stekene, zon 17/12/23</t>
  </si>
  <si>
    <t>WALO Nieuwjarscorrida 5km 7/01/24</t>
  </si>
  <si>
    <t>WALO nieuwjaarscorrida 10km 7/01/24</t>
  </si>
  <si>
    <t>Van Remoortere Eveline</t>
  </si>
  <si>
    <t>Van De Vijver Peter</t>
  </si>
  <si>
    <t>Jeff Thuy Memorial, Heikant, za 6/01/24</t>
  </si>
  <si>
    <t>WAV Wommelgem, Sint-Elooicross, zat 13/01/24</t>
  </si>
  <si>
    <t>AVI, Geitencross, zon 21/01/24</t>
  </si>
  <si>
    <t>AVN Noorderkempen, veldcross, zat 27/01/24</t>
  </si>
  <si>
    <t>ACK Kalmthout, crit. Cross, zat 03/02/24</t>
  </si>
  <si>
    <t>WALO, Stercross, zat 10/02/24</t>
  </si>
  <si>
    <t>SAV Schoten, veldloop, zat 24/02/24</t>
  </si>
  <si>
    <t>ACK Kalmthout, zat 2/03/24</t>
  </si>
  <si>
    <t>APSO, Zandhoven, crit. Cross za 9/03/24</t>
  </si>
  <si>
    <t>AA, Deurne, veldloopkampioenschap, zat 16/03/24</t>
  </si>
  <si>
    <t>ACSSS Stabroek, Pitoloop, 9,8km za 23/03/24</t>
  </si>
  <si>
    <t>ACSSS Stabroek, Pitoloop, 5,2km za 23/03/24</t>
  </si>
  <si>
    <t>Oefencross WALO-jeugd, de Ster, zat 23/03/24</t>
  </si>
  <si>
    <t>APSO Zandhoven, kastelenloop 5,5km za 30/03/24</t>
  </si>
  <si>
    <t>APSO Zandhoven, kastelenloop 10km za 30/03/24</t>
  </si>
  <si>
    <t>SAV Schoten stratenloop 10km zat 13/04/24</t>
  </si>
  <si>
    <t>SAV Schoten stratenloop 5km zat 13/04/24</t>
  </si>
  <si>
    <t>ACSS Stabroek, piste zat 20/04/2024</t>
  </si>
  <si>
    <t>Van Damme Jannes</t>
  </si>
  <si>
    <t>WALO, Meiloop, 5km, wo 1/05/2024</t>
  </si>
  <si>
    <t>WALO, Meiloop, 10km wo 1/05/2024</t>
  </si>
  <si>
    <t>Verhulst Jasmien</t>
  </si>
  <si>
    <t>Senaeve Carine</t>
  </si>
  <si>
    <t>WALO-Weekend Bosberg 2-5 mei/24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</si>
</sst>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family val="2"/>
    </font>
    <font>
      <sz val="9"/>
      <name val="Arial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26"/>
      <name val="Arial"/>
      <family val="2"/>
    </font>
    <font>
      <b/>
      <u/>
      <sz val="12"/>
      <name val="Arial"/>
      <family val="2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FF00"/>
      <name val="Arial"/>
      <family val="2"/>
    </font>
    <font>
      <b/>
      <sz val="16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9" fillId="0" borderId="0" xfId="0" applyFont="1" applyAlignment="1">
      <alignment horizontal="center" textRotation="90"/>
    </xf>
    <xf numFmtId="0" fontId="5" fillId="2" borderId="0" xfId="0" applyFont="1" applyFill="1"/>
    <xf numFmtId="0" fontId="5" fillId="2" borderId="1" xfId="0" applyFont="1" applyFill="1" applyBorder="1"/>
    <xf numFmtId="0" fontId="5" fillId="3" borderId="0" xfId="0" applyFont="1" applyFill="1"/>
    <xf numFmtId="0" fontId="5" fillId="3" borderId="1" xfId="0" applyFont="1" applyFill="1" applyBorder="1"/>
    <xf numFmtId="0" fontId="6" fillId="2" borderId="0" xfId="0" applyFont="1" applyFill="1"/>
    <xf numFmtId="0" fontId="5" fillId="2" borderId="2" xfId="0" applyFont="1" applyFill="1" applyBorder="1"/>
    <xf numFmtId="0" fontId="5" fillId="3" borderId="2" xfId="0" applyFont="1" applyFill="1" applyBorder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1" fontId="15" fillId="0" borderId="0" xfId="0" applyNumberFormat="1" applyFont="1"/>
    <xf numFmtId="0" fontId="15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22" fillId="0" borderId="1" xfId="0" applyFont="1" applyBorder="1" applyAlignment="1">
      <alignment horizontal="center" textRotation="90"/>
    </xf>
    <xf numFmtId="0" fontId="23" fillId="0" borderId="1" xfId="0" applyFont="1" applyBorder="1" applyAlignment="1">
      <alignment textRotation="90"/>
    </xf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1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/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5" fillId="3" borderId="1" xfId="0" applyFont="1" applyFill="1" applyBorder="1"/>
    <xf numFmtId="0" fontId="26" fillId="3" borderId="1" xfId="0" applyFont="1" applyFill="1" applyBorder="1" applyAlignment="1">
      <alignment horizontal="center"/>
    </xf>
    <xf numFmtId="0" fontId="23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1" xfId="0" applyFill="1" applyBorder="1"/>
    <xf numFmtId="0" fontId="1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0" fillId="4" borderId="3" xfId="0" applyFill="1" applyBorder="1"/>
    <xf numFmtId="0" fontId="1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9" fillId="0" borderId="5" xfId="0" applyFont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/>
    </xf>
    <xf numFmtId="0" fontId="10" fillId="4" borderId="5" xfId="0" applyFont="1" applyFill="1" applyBorder="1"/>
    <xf numFmtId="0" fontId="10" fillId="4" borderId="0" xfId="0" applyFont="1" applyFill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0" fillId="5" borderId="4" xfId="0" applyFill="1" applyBorder="1" applyAlignment="1">
      <alignment horizontal="right"/>
    </xf>
    <xf numFmtId="0" fontId="0" fillId="5" borderId="0" xfId="0" applyFill="1" applyAlignment="1">
      <alignment horizontal="left"/>
    </xf>
    <xf numFmtId="0" fontId="8" fillId="5" borderId="7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0" fillId="5" borderId="0" xfId="0" applyFill="1"/>
    <xf numFmtId="0" fontId="0" fillId="3" borderId="0" xfId="0" applyFill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8" xfId="0" applyFont="1" applyFill="1" applyBorder="1"/>
    <xf numFmtId="0" fontId="5" fillId="3" borderId="8" xfId="0" applyFont="1" applyFill="1" applyBorder="1"/>
    <xf numFmtId="0" fontId="5" fillId="2" borderId="9" xfId="0" applyFont="1" applyFill="1" applyBorder="1"/>
    <xf numFmtId="0" fontId="5" fillId="3" borderId="9" xfId="0" applyFont="1" applyFill="1" applyBorder="1"/>
    <xf numFmtId="0" fontId="5" fillId="0" borderId="0" xfId="0" applyFont="1" applyAlignment="1">
      <alignment horizontal="center"/>
    </xf>
    <xf numFmtId="0" fontId="23" fillId="0" borderId="3" xfId="0" applyFont="1" applyBorder="1"/>
    <xf numFmtId="0" fontId="30" fillId="0" borderId="3" xfId="0" applyFont="1" applyBorder="1" applyAlignment="1">
      <alignment horizontal="center"/>
    </xf>
    <xf numFmtId="0" fontId="31" fillId="4" borderId="0" xfId="0" applyFont="1" applyFill="1"/>
    <xf numFmtId="0" fontId="8" fillId="4" borderId="7" xfId="0" applyFont="1" applyFill="1" applyBorder="1"/>
    <xf numFmtId="0" fontId="8" fillId="4" borderId="7" xfId="0" applyFont="1" applyFill="1" applyBorder="1" applyAlignment="1">
      <alignment horizontal="left"/>
    </xf>
    <xf numFmtId="0" fontId="5" fillId="3" borderId="10" xfId="0" applyFont="1" applyFill="1" applyBorder="1"/>
    <xf numFmtId="0" fontId="5" fillId="3" borderId="12" xfId="0" applyFont="1" applyFill="1" applyBorder="1"/>
    <xf numFmtId="0" fontId="5" fillId="3" borderId="11" xfId="0" applyFont="1" applyFill="1" applyBorder="1"/>
    <xf numFmtId="0" fontId="1" fillId="3" borderId="13" xfId="0" applyFont="1" applyFill="1" applyBorder="1"/>
    <xf numFmtId="0" fontId="7" fillId="0" borderId="12" xfId="0" applyFont="1" applyBorder="1"/>
    <xf numFmtId="0" fontId="6" fillId="0" borderId="12" xfId="0" applyFont="1" applyBorder="1"/>
    <xf numFmtId="0" fontId="4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5" fillId="3" borderId="13" xfId="0" applyFont="1" applyFill="1" applyBorder="1"/>
    <xf numFmtId="0" fontId="19" fillId="0" borderId="12" xfId="0" applyFont="1" applyBorder="1" applyAlignment="1">
      <alignment horizontal="center" textRotation="90"/>
    </xf>
    <xf numFmtId="0" fontId="5" fillId="2" borderId="12" xfId="0" applyFont="1" applyFill="1" applyBorder="1"/>
    <xf numFmtId="0" fontId="6" fillId="2" borderId="12" xfId="0" applyFont="1" applyFill="1" applyBorder="1"/>
    <xf numFmtId="0" fontId="0" fillId="0" borderId="12" xfId="0" applyBorder="1"/>
    <xf numFmtId="0" fontId="19" fillId="0" borderId="13" xfId="0" applyFont="1" applyBorder="1" applyAlignment="1">
      <alignment horizontal="center" textRotation="90"/>
    </xf>
    <xf numFmtId="0" fontId="5" fillId="2" borderId="13" xfId="0" applyFont="1" applyFill="1" applyBorder="1"/>
    <xf numFmtId="0" fontId="7" fillId="0" borderId="13" xfId="0" applyFont="1" applyBorder="1"/>
    <xf numFmtId="0" fontId="1" fillId="2" borderId="13" xfId="0" applyFont="1" applyFill="1" applyBorder="1"/>
    <xf numFmtId="0" fontId="1" fillId="0" borderId="13" xfId="0" applyFont="1" applyBorder="1"/>
    <xf numFmtId="0" fontId="3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textRotation="90"/>
    </xf>
    <xf numFmtId="0" fontId="33" fillId="0" borderId="14" xfId="0" applyFont="1" applyBorder="1" applyAlignment="1">
      <alignment horizontal="center" textRotation="90"/>
    </xf>
    <xf numFmtId="1" fontId="28" fillId="0" borderId="14" xfId="0" applyNumberFormat="1" applyFont="1" applyBorder="1" applyAlignment="1">
      <alignment horizontal="center" textRotation="90"/>
    </xf>
    <xf numFmtId="0" fontId="0" fillId="2" borderId="14" xfId="0" applyFill="1" applyBorder="1"/>
    <xf numFmtId="0" fontId="5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" fontId="15" fillId="2" borderId="14" xfId="0" applyNumberFormat="1" applyFont="1" applyFill="1" applyBorder="1" applyAlignment="1">
      <alignment horizontal="center"/>
    </xf>
    <xf numFmtId="0" fontId="0" fillId="3" borderId="14" xfId="0" applyFill="1" applyBorder="1"/>
    <xf numFmtId="0" fontId="5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1" fontId="15" fillId="3" borderId="14" xfId="0" applyNumberFormat="1" applyFont="1" applyFill="1" applyBorder="1" applyAlignment="1">
      <alignment horizontal="center"/>
    </xf>
    <xf numFmtId="0" fontId="5" fillId="3" borderId="14" xfId="0" applyFont="1" applyFill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8" fillId="0" borderId="14" xfId="0" applyFont="1" applyBorder="1"/>
    <xf numFmtId="0" fontId="9" fillId="0" borderId="14" xfId="0" applyFont="1" applyBorder="1"/>
    <xf numFmtId="0" fontId="10" fillId="0" borderId="14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9" fillId="6" borderId="14" xfId="0" applyFont="1" applyFill="1" applyBorder="1" applyAlignment="1">
      <alignment horizontal="center" textRotation="90"/>
    </xf>
    <xf numFmtId="0" fontId="0" fillId="6" borderId="14" xfId="0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37"/>
  <sheetViews>
    <sheetView tabSelected="1" zoomScaleNormal="100" zoomScaleSheetLayoutView="90" workbookViewId="0">
      <selection activeCell="AU4" sqref="AU4"/>
    </sheetView>
  </sheetViews>
  <sheetFormatPr defaultRowHeight="15.6" x14ac:dyDescent="0.3"/>
  <cols>
    <col min="1" max="1" width="23.88671875" style="1" customWidth="1"/>
    <col min="2" max="42" width="3.5546875" style="2" customWidth="1"/>
    <col min="43" max="43" width="3.5546875" style="144" customWidth="1"/>
    <col min="44" max="44" width="3.77734375" style="20" customWidth="1"/>
    <col min="45" max="45" width="4.6640625" style="21" bestFit="1" customWidth="1"/>
    <col min="46" max="46" width="5.6640625" style="1" customWidth="1"/>
    <col min="47" max="48" width="5.6640625" customWidth="1"/>
  </cols>
  <sheetData>
    <row r="1" spans="1:68" s="5" customFormat="1" ht="24.6" x14ac:dyDescent="0.4">
      <c r="A1" s="3" t="s">
        <v>219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139"/>
      <c r="AR1" s="18"/>
      <c r="AS1" s="21"/>
      <c r="AT1"/>
    </row>
    <row r="2" spans="1:68" s="8" customFormat="1" ht="16.8" x14ac:dyDescent="0.3">
      <c r="A2" s="6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140"/>
      <c r="AR2" s="19"/>
      <c r="AS2" s="21"/>
      <c r="AT2" s="7"/>
    </row>
    <row r="3" spans="1:68" s="8" customFormat="1" ht="16.8" x14ac:dyDescent="0.3">
      <c r="A3" s="6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140"/>
      <c r="AR3" s="19"/>
      <c r="AS3" s="21"/>
      <c r="AT3" s="7"/>
    </row>
    <row r="4" spans="1:68" s="10" customFormat="1" ht="210" customHeight="1" x14ac:dyDescent="0.25">
      <c r="A4" s="117" t="s">
        <v>220</v>
      </c>
      <c r="B4" s="118" t="s">
        <v>221</v>
      </c>
      <c r="C4" s="118" t="s">
        <v>223</v>
      </c>
      <c r="D4" s="118" t="s">
        <v>224</v>
      </c>
      <c r="E4" s="118" t="s">
        <v>225</v>
      </c>
      <c r="F4" s="118" t="s">
        <v>226</v>
      </c>
      <c r="G4" s="118" t="s">
        <v>228</v>
      </c>
      <c r="H4" s="118" t="s">
        <v>229</v>
      </c>
      <c r="I4" s="118" t="s">
        <v>230</v>
      </c>
      <c r="J4" s="118" t="s">
        <v>231</v>
      </c>
      <c r="K4" s="118" t="s">
        <v>232</v>
      </c>
      <c r="L4" s="118" t="s">
        <v>233</v>
      </c>
      <c r="M4" s="118" t="s">
        <v>234</v>
      </c>
      <c r="N4" s="118" t="s">
        <v>235</v>
      </c>
      <c r="O4" s="118" t="s">
        <v>236</v>
      </c>
      <c r="P4" s="118" t="s">
        <v>237</v>
      </c>
      <c r="Q4" s="118" t="s">
        <v>238</v>
      </c>
      <c r="R4" s="118" t="s">
        <v>239</v>
      </c>
      <c r="S4" s="118" t="s">
        <v>240</v>
      </c>
      <c r="T4" s="118" t="s">
        <v>241</v>
      </c>
      <c r="U4" s="118" t="s">
        <v>244</v>
      </c>
      <c r="V4" s="118" t="s">
        <v>245</v>
      </c>
      <c r="W4" s="118" t="s">
        <v>246</v>
      </c>
      <c r="X4" s="118" t="s">
        <v>247</v>
      </c>
      <c r="Y4" s="118" t="s">
        <v>248</v>
      </c>
      <c r="Z4" s="118" t="s">
        <v>249</v>
      </c>
      <c r="AA4" s="118" t="s">
        <v>250</v>
      </c>
      <c r="AB4" s="118" t="s">
        <v>251</v>
      </c>
      <c r="AC4" s="118" t="s">
        <v>252</v>
      </c>
      <c r="AD4" s="118" t="s">
        <v>253</v>
      </c>
      <c r="AE4" s="118" t="s">
        <v>254</v>
      </c>
      <c r="AF4" s="118" t="s">
        <v>255</v>
      </c>
      <c r="AG4" s="118" t="s">
        <v>256</v>
      </c>
      <c r="AH4" s="118" t="s">
        <v>257</v>
      </c>
      <c r="AI4" s="118" t="s">
        <v>258</v>
      </c>
      <c r="AJ4" s="118" t="s">
        <v>259</v>
      </c>
      <c r="AK4" s="118" t="s">
        <v>260</v>
      </c>
      <c r="AL4" s="118" t="s">
        <v>261</v>
      </c>
      <c r="AM4" s="118" t="s">
        <v>263</v>
      </c>
      <c r="AN4" s="118" t="s">
        <v>264</v>
      </c>
      <c r="AO4" s="118" t="s">
        <v>267</v>
      </c>
      <c r="AP4" s="118"/>
      <c r="AQ4" s="141"/>
      <c r="AR4" s="119" t="s">
        <v>62</v>
      </c>
      <c r="AS4" s="120" t="s">
        <v>63</v>
      </c>
      <c r="AT4" s="112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</row>
    <row r="5" spans="1:68" s="11" customFormat="1" ht="16.8" hidden="1" x14ac:dyDescent="0.3">
      <c r="A5" s="121" t="s">
        <v>82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42"/>
      <c r="AR5" s="124" t="s">
        <v>0</v>
      </c>
      <c r="AS5" s="125" t="s">
        <v>0</v>
      </c>
      <c r="AT5" s="113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88"/>
      <c r="BO5" s="12"/>
      <c r="BP5" s="12"/>
    </row>
    <row r="6" spans="1:68" s="13" customFormat="1" ht="16.8" hidden="1" x14ac:dyDescent="0.3">
      <c r="A6" s="126" t="s">
        <v>186</v>
      </c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42"/>
      <c r="AR6" s="129">
        <f>COUNT(B6:G6)</f>
        <v>0</v>
      </c>
      <c r="AS6" s="130">
        <f>SUM(B7:G7)</f>
        <v>0</v>
      </c>
      <c r="AT6" s="107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89"/>
      <c r="BO6" s="14"/>
      <c r="BP6" s="14"/>
    </row>
    <row r="7" spans="1:68" s="13" customFormat="1" ht="16.8" hidden="1" x14ac:dyDescent="0.3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42"/>
      <c r="AR7" s="129"/>
      <c r="AS7" s="130"/>
      <c r="AT7" s="107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89"/>
      <c r="BO7" s="14"/>
      <c r="BP7" s="14"/>
    </row>
    <row r="8" spans="1:68" s="11" customFormat="1" ht="16.8" hidden="1" x14ac:dyDescent="0.3">
      <c r="A8" s="126" t="s">
        <v>64</v>
      </c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42"/>
      <c r="AR8" s="129">
        <f>COUNT(B8:G8)</f>
        <v>0</v>
      </c>
      <c r="AS8" s="130">
        <f>SUM(B9:G9)</f>
        <v>0</v>
      </c>
      <c r="AT8" s="107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89"/>
      <c r="BO8" s="14"/>
      <c r="BP8" s="12"/>
    </row>
    <row r="9" spans="1:68" s="11" customFormat="1" ht="16.8" hidden="1" x14ac:dyDescent="0.3">
      <c r="A9" s="131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42"/>
      <c r="AR9" s="129"/>
      <c r="AS9" s="130"/>
      <c r="AT9" s="107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89"/>
      <c r="BO9" s="14"/>
      <c r="BP9" s="12"/>
    </row>
    <row r="10" spans="1:68" s="11" customFormat="1" ht="16.8" x14ac:dyDescent="0.3">
      <c r="A10" s="121" t="s">
        <v>83</v>
      </c>
      <c r="B10" s="123"/>
      <c r="C10" s="123"/>
      <c r="D10" s="123"/>
      <c r="E10" s="123"/>
      <c r="F10" s="123">
        <v>19</v>
      </c>
      <c r="G10" s="123">
        <v>24</v>
      </c>
      <c r="H10" s="123"/>
      <c r="I10" s="123">
        <v>9</v>
      </c>
      <c r="J10" s="123">
        <v>17</v>
      </c>
      <c r="K10" s="123">
        <v>15</v>
      </c>
      <c r="L10" s="123"/>
      <c r="M10" s="123">
        <v>13</v>
      </c>
      <c r="N10" s="123">
        <v>20</v>
      </c>
      <c r="O10" s="123"/>
      <c r="P10" s="123">
        <v>18</v>
      </c>
      <c r="Q10" s="123"/>
      <c r="R10" s="123"/>
      <c r="S10" s="123">
        <v>24</v>
      </c>
      <c r="T10" s="123">
        <v>24</v>
      </c>
      <c r="U10" s="123"/>
      <c r="V10" s="123">
        <v>9</v>
      </c>
      <c r="W10" s="123"/>
      <c r="X10" s="123">
        <v>6</v>
      </c>
      <c r="Y10" s="123">
        <v>15</v>
      </c>
      <c r="Z10" s="123">
        <v>9</v>
      </c>
      <c r="AA10" s="123">
        <v>14</v>
      </c>
      <c r="AB10" s="123"/>
      <c r="AC10" s="123">
        <v>15</v>
      </c>
      <c r="AD10" s="123">
        <v>15</v>
      </c>
      <c r="AE10" s="123"/>
      <c r="AF10" s="123">
        <v>4</v>
      </c>
      <c r="AG10" s="123"/>
      <c r="AH10" s="123">
        <v>9</v>
      </c>
      <c r="AI10" s="123"/>
      <c r="AJ10" s="123"/>
      <c r="AK10" s="123">
        <v>9</v>
      </c>
      <c r="AL10" s="123"/>
      <c r="AM10" s="123">
        <v>25</v>
      </c>
      <c r="AN10" s="123">
        <v>22</v>
      </c>
      <c r="AO10" s="123"/>
      <c r="AP10" s="123"/>
      <c r="AQ10" s="142"/>
      <c r="AR10" s="124"/>
      <c r="AS10" s="125"/>
      <c r="AT10" s="113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88"/>
      <c r="BO10" s="12"/>
      <c r="BP10" s="12"/>
    </row>
    <row r="11" spans="1:68" s="9" customFormat="1" ht="16.8" x14ac:dyDescent="0.3">
      <c r="A11" s="132" t="s">
        <v>44</v>
      </c>
      <c r="B11" s="133">
        <v>0</v>
      </c>
      <c r="C11" s="133"/>
      <c r="D11" s="133"/>
      <c r="E11" s="133"/>
      <c r="F11" s="133"/>
      <c r="G11" s="133"/>
      <c r="H11" s="133"/>
      <c r="I11" s="133"/>
      <c r="J11" s="133"/>
      <c r="K11" s="133">
        <v>0</v>
      </c>
      <c r="L11" s="133"/>
      <c r="M11" s="133"/>
      <c r="N11" s="133"/>
      <c r="O11" s="133"/>
      <c r="P11" s="133"/>
      <c r="Q11" s="133"/>
      <c r="R11" s="133"/>
      <c r="S11" s="133"/>
      <c r="T11" s="133">
        <v>18</v>
      </c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>
        <v>0</v>
      </c>
      <c r="AP11" s="133"/>
      <c r="AQ11" s="142"/>
      <c r="AR11" s="129">
        <f>COUNT(B11:AQ11)</f>
        <v>4</v>
      </c>
      <c r="AS11" s="130">
        <f>SUM(B12:AU12)</f>
        <v>20</v>
      </c>
      <c r="AT11" s="106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</row>
    <row r="12" spans="1:68" s="9" customFormat="1" ht="16.8" x14ac:dyDescent="0.3">
      <c r="A12" s="134"/>
      <c r="B12" s="133">
        <v>5</v>
      </c>
      <c r="C12" s="133"/>
      <c r="D12" s="133"/>
      <c r="E12" s="133"/>
      <c r="F12" s="133"/>
      <c r="G12" s="133"/>
      <c r="H12" s="133"/>
      <c r="I12" s="133"/>
      <c r="J12" s="133"/>
      <c r="K12" s="133">
        <v>5</v>
      </c>
      <c r="L12" s="133"/>
      <c r="M12" s="133"/>
      <c r="N12" s="133"/>
      <c r="O12" s="133"/>
      <c r="P12" s="133"/>
      <c r="Q12" s="133"/>
      <c r="R12" s="133"/>
      <c r="S12" s="133"/>
      <c r="T12" s="133">
        <v>5</v>
      </c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>
        <v>5</v>
      </c>
      <c r="AP12" s="133"/>
      <c r="AQ12" s="142"/>
      <c r="AR12" s="129"/>
      <c r="AS12" s="130"/>
      <c r="AT12" s="106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</row>
    <row r="13" spans="1:68" s="9" customFormat="1" ht="16.8" x14ac:dyDescent="0.3">
      <c r="A13" s="132" t="s">
        <v>204</v>
      </c>
      <c r="B13" s="133"/>
      <c r="C13" s="133"/>
      <c r="D13" s="133"/>
      <c r="E13" s="133"/>
      <c r="F13" s="133">
        <v>12</v>
      </c>
      <c r="G13" s="133">
        <v>17</v>
      </c>
      <c r="H13" s="133"/>
      <c r="I13" s="133"/>
      <c r="J13" s="133"/>
      <c r="K13" s="133"/>
      <c r="L13" s="133"/>
      <c r="M13" s="133"/>
      <c r="N13" s="133">
        <v>13</v>
      </c>
      <c r="O13" s="133"/>
      <c r="P13" s="133">
        <v>13</v>
      </c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42"/>
      <c r="AR13" s="129">
        <f>COUNT(B13:P13)</f>
        <v>4</v>
      </c>
      <c r="AS13" s="130">
        <f>SUM(B14:AT14)</f>
        <v>20</v>
      </c>
      <c r="AT13" s="106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</row>
    <row r="14" spans="1:68" s="9" customFormat="1" ht="16.8" x14ac:dyDescent="0.3">
      <c r="A14" s="134"/>
      <c r="B14" s="133"/>
      <c r="C14" s="133"/>
      <c r="D14" s="133"/>
      <c r="E14" s="133"/>
      <c r="F14" s="133">
        <v>5</v>
      </c>
      <c r="G14" s="133">
        <v>5</v>
      </c>
      <c r="H14" s="133"/>
      <c r="I14" s="133"/>
      <c r="J14" s="133"/>
      <c r="K14" s="133"/>
      <c r="L14" s="133"/>
      <c r="M14" s="133"/>
      <c r="N14" s="133">
        <v>5</v>
      </c>
      <c r="O14" s="133"/>
      <c r="P14" s="133">
        <v>5</v>
      </c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42"/>
      <c r="AR14" s="129"/>
      <c r="AS14" s="130"/>
      <c r="AT14" s="106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</row>
    <row r="15" spans="1:68" s="9" customFormat="1" ht="16.8" x14ac:dyDescent="0.3">
      <c r="A15" s="132" t="s">
        <v>41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>
        <v>0</v>
      </c>
      <c r="T15" s="133"/>
      <c r="U15" s="133"/>
      <c r="V15" s="133"/>
      <c r="W15" s="133"/>
      <c r="X15" s="133"/>
      <c r="Y15" s="133"/>
      <c r="Z15" s="133">
        <v>0</v>
      </c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>
        <v>0</v>
      </c>
      <c r="AN15" s="133"/>
      <c r="AO15" s="133"/>
      <c r="AP15" s="133">
        <v>0</v>
      </c>
      <c r="AQ15" s="142"/>
      <c r="AR15" s="129">
        <f>COUNT(B15:AQ15)</f>
        <v>4</v>
      </c>
      <c r="AS15" s="130">
        <f>SUM(B16:AR16)</f>
        <v>20</v>
      </c>
      <c r="AT15" s="106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</row>
    <row r="16" spans="1:68" s="9" customFormat="1" ht="16.8" x14ac:dyDescent="0.3">
      <c r="A16" s="134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>
        <v>5</v>
      </c>
      <c r="T16" s="133"/>
      <c r="U16" s="133"/>
      <c r="V16" s="133"/>
      <c r="W16" s="133"/>
      <c r="X16" s="133"/>
      <c r="Y16" s="133"/>
      <c r="Z16" s="133">
        <v>5</v>
      </c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>
        <v>5</v>
      </c>
      <c r="AN16" s="133"/>
      <c r="AO16" s="133"/>
      <c r="AP16" s="133">
        <v>5</v>
      </c>
      <c r="AQ16" s="142"/>
      <c r="AR16" s="129"/>
      <c r="AS16" s="130"/>
      <c r="AT16" s="106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</row>
    <row r="17" spans="1:65" s="9" customFormat="1" ht="16.8" hidden="1" x14ac:dyDescent="0.3">
      <c r="A17" s="132" t="s">
        <v>42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42"/>
      <c r="AR17" s="129">
        <f>COUNT(B17:D17)</f>
        <v>0</v>
      </c>
      <c r="AS17" s="130">
        <f>SUM(B18:D18)</f>
        <v>0</v>
      </c>
      <c r="AT17" s="106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</row>
    <row r="18" spans="1:65" s="9" customFormat="1" ht="16.8" hidden="1" x14ac:dyDescent="0.3">
      <c r="A18" s="134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42"/>
      <c r="AR18" s="129"/>
      <c r="AS18" s="130"/>
      <c r="AT18" s="106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</row>
    <row r="19" spans="1:65" s="9" customFormat="1" ht="16.8" x14ac:dyDescent="0.3">
      <c r="A19" s="132" t="s">
        <v>55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>
        <v>12</v>
      </c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>
        <v>8</v>
      </c>
      <c r="AN19" s="133"/>
      <c r="AO19" s="133"/>
      <c r="AP19" s="133"/>
      <c r="AQ19" s="142"/>
      <c r="AR19" s="129">
        <f>COUNT(B19:AQ19)</f>
        <v>2</v>
      </c>
      <c r="AS19" s="130">
        <f>SUM(B20:AU20)</f>
        <v>13</v>
      </c>
      <c r="AT19" s="106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</row>
    <row r="20" spans="1:65" s="9" customFormat="1" ht="16.8" x14ac:dyDescent="0.3">
      <c r="A20" s="134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>
        <v>6</v>
      </c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>
        <v>7</v>
      </c>
      <c r="AN20" s="133"/>
      <c r="AO20" s="133"/>
      <c r="AP20" s="133"/>
      <c r="AQ20" s="142"/>
      <c r="AR20" s="129"/>
      <c r="AS20" s="130"/>
      <c r="AT20" s="106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</row>
    <row r="21" spans="1:65" s="9" customFormat="1" ht="16.8" x14ac:dyDescent="0.3">
      <c r="A21" s="132" t="s">
        <v>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>
        <v>3</v>
      </c>
      <c r="L21" s="133"/>
      <c r="M21" s="133"/>
      <c r="N21" s="133"/>
      <c r="O21" s="133"/>
      <c r="P21" s="133"/>
      <c r="Q21" s="133"/>
      <c r="R21" s="133"/>
      <c r="S21" s="133"/>
      <c r="T21" s="133">
        <v>16</v>
      </c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>
        <v>0</v>
      </c>
      <c r="AP21" s="133"/>
      <c r="AQ21" s="142"/>
      <c r="AR21" s="129">
        <f>COUNT(B21:AQ21)</f>
        <v>3</v>
      </c>
      <c r="AS21" s="130">
        <f>SUM(B22:AU22)</f>
        <v>18</v>
      </c>
      <c r="AT21" s="106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</row>
    <row r="22" spans="1:65" s="9" customFormat="1" ht="16.8" x14ac:dyDescent="0.3">
      <c r="A22" s="134"/>
      <c r="B22" s="133"/>
      <c r="C22" s="133"/>
      <c r="D22" s="133"/>
      <c r="E22" s="133"/>
      <c r="F22" s="133"/>
      <c r="G22" s="133"/>
      <c r="H22" s="133"/>
      <c r="I22" s="133"/>
      <c r="J22" s="133"/>
      <c r="K22" s="133">
        <v>8</v>
      </c>
      <c r="L22" s="133"/>
      <c r="M22" s="133"/>
      <c r="N22" s="133"/>
      <c r="O22" s="133"/>
      <c r="P22" s="133"/>
      <c r="Q22" s="133"/>
      <c r="R22" s="133"/>
      <c r="S22" s="133"/>
      <c r="T22" s="133">
        <v>5</v>
      </c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>
        <v>5</v>
      </c>
      <c r="AP22" s="133"/>
      <c r="AQ22" s="142"/>
      <c r="AR22" s="129"/>
      <c r="AS22" s="130"/>
      <c r="AT22" s="106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</row>
    <row r="23" spans="1:65" s="9" customFormat="1" ht="16.8" x14ac:dyDescent="0.3">
      <c r="A23" s="132" t="s">
        <v>80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>
        <v>15</v>
      </c>
      <c r="L23" s="133"/>
      <c r="M23" s="133"/>
      <c r="N23" s="133"/>
      <c r="O23" s="133"/>
      <c r="P23" s="133"/>
      <c r="Q23" s="133"/>
      <c r="R23" s="133">
        <v>0</v>
      </c>
      <c r="S23" s="133">
        <v>10</v>
      </c>
      <c r="T23" s="133"/>
      <c r="U23" s="133"/>
      <c r="V23" s="133"/>
      <c r="W23" s="133"/>
      <c r="X23" s="133"/>
      <c r="Y23" s="133"/>
      <c r="Z23" s="133">
        <v>7</v>
      </c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>
        <v>14</v>
      </c>
      <c r="AO23" s="133">
        <v>0</v>
      </c>
      <c r="AP23" s="133"/>
      <c r="AQ23" s="142"/>
      <c r="AR23" s="129">
        <f>COUNT(B23:AQ23)</f>
        <v>6</v>
      </c>
      <c r="AS23" s="130">
        <f>SUM(B24:AU24)</f>
        <v>31</v>
      </c>
      <c r="AT23" s="106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</row>
    <row r="24" spans="1:65" s="9" customFormat="1" ht="16.2" customHeight="1" x14ac:dyDescent="0.3">
      <c r="A24" s="134"/>
      <c r="B24" s="133"/>
      <c r="C24" s="133"/>
      <c r="D24" s="133"/>
      <c r="E24" s="133"/>
      <c r="F24" s="133"/>
      <c r="G24" s="133"/>
      <c r="H24" s="133"/>
      <c r="I24" s="133"/>
      <c r="J24" s="133"/>
      <c r="K24" s="133">
        <v>5</v>
      </c>
      <c r="L24" s="133"/>
      <c r="M24" s="133"/>
      <c r="N24" s="133"/>
      <c r="O24" s="133"/>
      <c r="P24" s="133"/>
      <c r="Q24" s="133"/>
      <c r="R24" s="133">
        <v>5</v>
      </c>
      <c r="S24" s="133">
        <v>6</v>
      </c>
      <c r="T24" s="133"/>
      <c r="U24" s="133"/>
      <c r="V24" s="133"/>
      <c r="W24" s="133"/>
      <c r="X24" s="133"/>
      <c r="Y24" s="133"/>
      <c r="Z24" s="133">
        <v>5</v>
      </c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>
        <v>5</v>
      </c>
      <c r="AO24" s="133">
        <v>5</v>
      </c>
      <c r="AP24" s="133"/>
      <c r="AQ24" s="142"/>
      <c r="AR24" s="129"/>
      <c r="AS24" s="130"/>
      <c r="AT24" s="106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</row>
    <row r="25" spans="1:65" s="9" customFormat="1" ht="16.2" customHeight="1" x14ac:dyDescent="0.3">
      <c r="A25" s="132" t="s">
        <v>262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>
        <v>0</v>
      </c>
      <c r="AM25" s="133"/>
      <c r="AN25" s="133"/>
      <c r="AO25" s="133"/>
      <c r="AP25" s="133">
        <v>0</v>
      </c>
      <c r="AQ25" s="142"/>
      <c r="AR25" s="129">
        <f>COUNT(B25:AQ25)</f>
        <v>2</v>
      </c>
      <c r="AS25" s="130">
        <f>SUM(B26:AU26)</f>
        <v>16</v>
      </c>
      <c r="AT25" s="106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</row>
    <row r="26" spans="1:65" s="9" customFormat="1" ht="16.2" customHeight="1" x14ac:dyDescent="0.3">
      <c r="A26" s="134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>
        <v>9</v>
      </c>
      <c r="AM26" s="133"/>
      <c r="AN26" s="133"/>
      <c r="AO26" s="133"/>
      <c r="AP26" s="133">
        <v>7</v>
      </c>
      <c r="AQ26" s="142"/>
      <c r="AR26" s="129"/>
      <c r="AS26" s="130"/>
      <c r="AT26" s="106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</row>
    <row r="27" spans="1:65" s="9" customFormat="1" ht="16.2" customHeight="1" x14ac:dyDescent="0.3">
      <c r="A27" s="132" t="s">
        <v>213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>
        <v>0</v>
      </c>
      <c r="S27" s="133"/>
      <c r="T27" s="133">
        <v>11</v>
      </c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>
        <v>6</v>
      </c>
      <c r="AO27" s="133"/>
      <c r="AP27" s="133"/>
      <c r="AQ27" s="142"/>
      <c r="AR27" s="129">
        <f>COUNT(B27:AQ27)</f>
        <v>3</v>
      </c>
      <c r="AS27" s="130">
        <f>SUM(B28:AU28)</f>
        <v>18</v>
      </c>
      <c r="AT27" s="106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</row>
    <row r="28" spans="1:65" s="9" customFormat="1" ht="16.2" customHeight="1" x14ac:dyDescent="0.3">
      <c r="A28" s="134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>
        <v>5</v>
      </c>
      <c r="S28" s="133"/>
      <c r="T28" s="133">
        <v>6</v>
      </c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>
        <v>7</v>
      </c>
      <c r="AO28" s="133"/>
      <c r="AP28" s="133"/>
      <c r="AQ28" s="142"/>
      <c r="AR28" s="129"/>
      <c r="AS28" s="130"/>
      <c r="AT28" s="106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</row>
    <row r="29" spans="1:65" s="9" customFormat="1" ht="16.2" hidden="1" customHeight="1" x14ac:dyDescent="0.3">
      <c r="A29" s="132" t="s">
        <v>206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42"/>
      <c r="AR29" s="129">
        <f>COUNT(B29:D29)</f>
        <v>0</v>
      </c>
      <c r="AS29" s="130">
        <f>SUM(B30:D30)</f>
        <v>0</v>
      </c>
      <c r="AT29" s="106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</row>
    <row r="30" spans="1:65" s="9" customFormat="1" ht="16.2" hidden="1" customHeight="1" x14ac:dyDescent="0.3">
      <c r="A30" s="134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42"/>
      <c r="AR30" s="129"/>
      <c r="AS30" s="130"/>
      <c r="AT30" s="106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</row>
    <row r="31" spans="1:65" s="8" customFormat="1" ht="16.8" x14ac:dyDescent="0.3">
      <c r="A31" s="132" t="s">
        <v>81</v>
      </c>
      <c r="B31" s="133"/>
      <c r="C31" s="133"/>
      <c r="D31" s="133"/>
      <c r="E31" s="133"/>
      <c r="F31" s="133">
        <v>11</v>
      </c>
      <c r="G31" s="133">
        <v>18</v>
      </c>
      <c r="H31" s="133"/>
      <c r="I31" s="133">
        <v>4</v>
      </c>
      <c r="J31" s="133">
        <v>9</v>
      </c>
      <c r="K31" s="133"/>
      <c r="L31" s="133"/>
      <c r="M31" s="133">
        <v>7</v>
      </c>
      <c r="N31" s="133">
        <v>11</v>
      </c>
      <c r="O31" s="133"/>
      <c r="P31" s="133">
        <v>12</v>
      </c>
      <c r="Q31" s="133"/>
      <c r="R31" s="133"/>
      <c r="S31" s="133">
        <v>7</v>
      </c>
      <c r="T31" s="133"/>
      <c r="U31" s="133"/>
      <c r="V31" s="133">
        <v>3</v>
      </c>
      <c r="W31" s="133"/>
      <c r="X31" s="133">
        <v>3</v>
      </c>
      <c r="Y31" s="133">
        <v>9</v>
      </c>
      <c r="Z31" s="133">
        <v>6</v>
      </c>
      <c r="AA31" s="133">
        <v>7</v>
      </c>
      <c r="AB31" s="133"/>
      <c r="AC31" s="133">
        <v>10</v>
      </c>
      <c r="AD31" s="133">
        <v>7</v>
      </c>
      <c r="AE31" s="133"/>
      <c r="AF31" s="133">
        <v>1</v>
      </c>
      <c r="AG31" s="133"/>
      <c r="AH31" s="133">
        <v>2</v>
      </c>
      <c r="AI31" s="133"/>
      <c r="AJ31" s="133"/>
      <c r="AK31" s="133">
        <v>4</v>
      </c>
      <c r="AL31" s="133">
        <v>0</v>
      </c>
      <c r="AM31" s="133">
        <v>9</v>
      </c>
      <c r="AN31" s="133"/>
      <c r="AO31" s="133"/>
      <c r="AP31" s="133">
        <v>0</v>
      </c>
      <c r="AQ31" s="142"/>
      <c r="AR31" s="129">
        <f>COUNT(B31:AQ31)</f>
        <v>21</v>
      </c>
      <c r="AS31" s="130">
        <f>SUM(B32:AR32)</f>
        <v>119</v>
      </c>
      <c r="AT31" s="106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</row>
    <row r="32" spans="1:65" s="8" customFormat="1" ht="16.8" x14ac:dyDescent="0.3">
      <c r="A32" s="132"/>
      <c r="B32" s="133"/>
      <c r="C32" s="133"/>
      <c r="D32" s="133"/>
      <c r="E32" s="133"/>
      <c r="F32" s="133">
        <v>5</v>
      </c>
      <c r="G32" s="133">
        <v>5</v>
      </c>
      <c r="H32" s="133"/>
      <c r="I32" s="133">
        <v>6</v>
      </c>
      <c r="J32" s="133">
        <v>5</v>
      </c>
      <c r="K32" s="133"/>
      <c r="L32" s="133"/>
      <c r="M32" s="133">
        <v>5</v>
      </c>
      <c r="N32" s="133">
        <v>5</v>
      </c>
      <c r="O32" s="133"/>
      <c r="P32" s="133">
        <v>5</v>
      </c>
      <c r="Q32" s="133"/>
      <c r="R32" s="133"/>
      <c r="S32" s="133">
        <v>7</v>
      </c>
      <c r="T32" s="133"/>
      <c r="U32" s="133"/>
      <c r="V32" s="133">
        <v>7</v>
      </c>
      <c r="W32" s="133"/>
      <c r="X32" s="133">
        <v>6</v>
      </c>
      <c r="Y32" s="133">
        <v>5</v>
      </c>
      <c r="Z32" s="133">
        <v>5</v>
      </c>
      <c r="AA32" s="133">
        <v>6</v>
      </c>
      <c r="AB32" s="133"/>
      <c r="AC32" s="133">
        <v>5</v>
      </c>
      <c r="AD32" s="133">
        <v>6</v>
      </c>
      <c r="AE32" s="133"/>
      <c r="AF32" s="133">
        <v>7</v>
      </c>
      <c r="AG32" s="133"/>
      <c r="AH32" s="133">
        <v>7</v>
      </c>
      <c r="AI32" s="133"/>
      <c r="AJ32" s="133"/>
      <c r="AK32" s="133">
        <v>6</v>
      </c>
      <c r="AL32" s="133">
        <v>5</v>
      </c>
      <c r="AM32" s="133">
        <v>6</v>
      </c>
      <c r="AN32" s="133"/>
      <c r="AO32" s="133"/>
      <c r="AP32" s="133">
        <v>5</v>
      </c>
      <c r="AQ32" s="142"/>
      <c r="AR32" s="129"/>
      <c r="AS32" s="130"/>
      <c r="AT32" s="106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</row>
    <row r="33" spans="1:69" s="8" customFormat="1" ht="16.8" x14ac:dyDescent="0.3">
      <c r="A33" s="132" t="s">
        <v>34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>
        <v>6</v>
      </c>
      <c r="L33" s="133"/>
      <c r="M33" s="133"/>
      <c r="N33" s="133"/>
      <c r="O33" s="133"/>
      <c r="P33" s="133"/>
      <c r="Q33" s="133"/>
      <c r="R33" s="133"/>
      <c r="S33" s="133"/>
      <c r="T33" s="133">
        <v>15</v>
      </c>
      <c r="U33" s="133"/>
      <c r="V33" s="133"/>
      <c r="W33" s="133"/>
      <c r="X33" s="133"/>
      <c r="Y33" s="133"/>
      <c r="Z33" s="133">
        <v>8</v>
      </c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>
        <v>13</v>
      </c>
      <c r="AO33" s="133">
        <v>0</v>
      </c>
      <c r="AP33" s="133"/>
      <c r="AQ33" s="142"/>
      <c r="AR33" s="129">
        <f>COUNT(B33:AQ33)</f>
        <v>5</v>
      </c>
      <c r="AS33" s="130">
        <f>SUM(B34:AU34)</f>
        <v>26</v>
      </c>
      <c r="AT33" s="106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</row>
    <row r="34" spans="1:69" s="8" customFormat="1" ht="16.8" x14ac:dyDescent="0.3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>
        <v>6</v>
      </c>
      <c r="L34" s="133"/>
      <c r="M34" s="133"/>
      <c r="N34" s="133"/>
      <c r="O34" s="133"/>
      <c r="P34" s="133"/>
      <c r="Q34" s="133"/>
      <c r="R34" s="133"/>
      <c r="S34" s="133"/>
      <c r="T34" s="133">
        <v>5</v>
      </c>
      <c r="U34" s="133"/>
      <c r="V34" s="133"/>
      <c r="W34" s="133"/>
      <c r="X34" s="133"/>
      <c r="Y34" s="133"/>
      <c r="Z34" s="133">
        <v>5</v>
      </c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>
        <v>5</v>
      </c>
      <c r="AO34" s="133">
        <v>5</v>
      </c>
      <c r="AP34" s="133"/>
      <c r="AQ34" s="142"/>
      <c r="AR34" s="129"/>
      <c r="AS34" s="130"/>
      <c r="AT34" s="106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</row>
    <row r="35" spans="1:69" s="11" customFormat="1" ht="16.8" x14ac:dyDescent="0.3">
      <c r="A35" s="121" t="s">
        <v>72</v>
      </c>
      <c r="B35" s="123"/>
      <c r="C35" s="123"/>
      <c r="D35" s="123"/>
      <c r="E35" s="123"/>
      <c r="F35" s="123">
        <v>13</v>
      </c>
      <c r="G35" s="123">
        <v>10</v>
      </c>
      <c r="H35" s="123"/>
      <c r="I35" s="123"/>
      <c r="J35" s="123"/>
      <c r="K35" s="123">
        <v>15</v>
      </c>
      <c r="L35" s="123"/>
      <c r="M35" s="123"/>
      <c r="N35" s="123">
        <v>16</v>
      </c>
      <c r="O35" s="123"/>
      <c r="P35" s="123">
        <v>13</v>
      </c>
      <c r="Q35" s="123"/>
      <c r="R35" s="123"/>
      <c r="S35" s="123">
        <v>16</v>
      </c>
      <c r="T35" s="123">
        <v>21</v>
      </c>
      <c r="U35" s="123"/>
      <c r="V35" s="123"/>
      <c r="W35" s="123">
        <v>4</v>
      </c>
      <c r="X35" s="123"/>
      <c r="Y35" s="123">
        <v>11</v>
      </c>
      <c r="Z35" s="123">
        <v>8</v>
      </c>
      <c r="AA35" s="123"/>
      <c r="AB35" s="123"/>
      <c r="AC35" s="123">
        <v>8</v>
      </c>
      <c r="AD35" s="123"/>
      <c r="AE35" s="123"/>
      <c r="AF35" s="123"/>
      <c r="AG35" s="123"/>
      <c r="AH35" s="123"/>
      <c r="AI35" s="123">
        <v>15</v>
      </c>
      <c r="AJ35" s="123">
        <v>5</v>
      </c>
      <c r="AK35" s="123"/>
      <c r="AL35" s="123"/>
      <c r="AM35" s="123">
        <v>13</v>
      </c>
      <c r="AN35" s="123">
        <v>19</v>
      </c>
      <c r="AO35" s="123"/>
      <c r="AP35" s="123"/>
      <c r="AQ35" s="142"/>
      <c r="AR35" s="124"/>
      <c r="AS35" s="125"/>
      <c r="AT35" s="113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90"/>
      <c r="BO35" s="16"/>
      <c r="BP35" s="16"/>
      <c r="BQ35" s="16"/>
    </row>
    <row r="36" spans="1:69" s="13" customFormat="1" ht="16.8" x14ac:dyDescent="0.3">
      <c r="A36" s="126" t="s">
        <v>65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>
        <v>5</v>
      </c>
      <c r="L36" s="128"/>
      <c r="M36" s="128"/>
      <c r="N36" s="128">
        <v>6</v>
      </c>
      <c r="O36" s="128"/>
      <c r="P36" s="128"/>
      <c r="Q36" s="128"/>
      <c r="R36" s="128">
        <v>0</v>
      </c>
      <c r="S36" s="128"/>
      <c r="T36" s="128">
        <v>4</v>
      </c>
      <c r="U36" s="128"/>
      <c r="V36" s="128"/>
      <c r="W36" s="128"/>
      <c r="X36" s="128"/>
      <c r="Y36" s="128"/>
      <c r="Z36" s="128">
        <v>3</v>
      </c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42"/>
      <c r="AR36" s="129">
        <f>COUNT(B36:AA36)</f>
        <v>5</v>
      </c>
      <c r="AS36" s="130">
        <f>SUM(B37:AU37)</f>
        <v>32</v>
      </c>
      <c r="AT36" s="107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1"/>
      <c r="BO36" s="17"/>
      <c r="BP36" s="17"/>
      <c r="BQ36" s="17"/>
    </row>
    <row r="37" spans="1:69" s="13" customFormat="1" ht="16.8" x14ac:dyDescent="0.3">
      <c r="A37" s="126"/>
      <c r="B37" s="128"/>
      <c r="C37" s="128"/>
      <c r="D37" s="128"/>
      <c r="E37" s="128"/>
      <c r="F37" s="128"/>
      <c r="G37" s="128"/>
      <c r="H37" s="128"/>
      <c r="I37" s="128"/>
      <c r="J37" s="128"/>
      <c r="K37" s="128">
        <v>7</v>
      </c>
      <c r="L37" s="128"/>
      <c r="M37" s="128"/>
      <c r="N37" s="128">
        <v>6</v>
      </c>
      <c r="O37" s="128"/>
      <c r="P37" s="128"/>
      <c r="Q37" s="128"/>
      <c r="R37" s="128">
        <v>5</v>
      </c>
      <c r="S37" s="128"/>
      <c r="T37" s="128">
        <v>8</v>
      </c>
      <c r="U37" s="128"/>
      <c r="V37" s="128"/>
      <c r="W37" s="128"/>
      <c r="X37" s="128"/>
      <c r="Y37" s="128"/>
      <c r="Z37" s="128">
        <v>6</v>
      </c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42"/>
      <c r="AR37" s="129"/>
      <c r="AS37" s="130"/>
      <c r="AT37" s="107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1"/>
      <c r="BO37" s="17"/>
      <c r="BP37" s="17"/>
      <c r="BQ37" s="17"/>
    </row>
    <row r="38" spans="1:69" s="9" customFormat="1" ht="16.8" x14ac:dyDescent="0.3">
      <c r="A38" s="132" t="s">
        <v>30</v>
      </c>
      <c r="B38" s="133"/>
      <c r="C38" s="133"/>
      <c r="D38" s="133">
        <v>0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>
        <v>11</v>
      </c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>
        <v>0</v>
      </c>
      <c r="AH38" s="133"/>
      <c r="AI38" s="133"/>
      <c r="AJ38" s="133"/>
      <c r="AK38" s="133"/>
      <c r="AL38" s="133"/>
      <c r="AM38" s="133"/>
      <c r="AN38" s="133">
        <v>5</v>
      </c>
      <c r="AO38" s="133"/>
      <c r="AP38" s="133"/>
      <c r="AQ38" s="142"/>
      <c r="AR38" s="129">
        <f>COUNT(B38:AQ38)</f>
        <v>4</v>
      </c>
      <c r="AS38" s="130">
        <f>SUM(B39:AU39)</f>
        <v>22</v>
      </c>
      <c r="AT38" s="106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</row>
    <row r="39" spans="1:69" s="9" customFormat="1" ht="16.8" x14ac:dyDescent="0.3">
      <c r="A39" s="134"/>
      <c r="B39" s="133"/>
      <c r="C39" s="133"/>
      <c r="D39" s="133">
        <v>5</v>
      </c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>
        <v>5</v>
      </c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>
        <v>5</v>
      </c>
      <c r="AH39" s="133"/>
      <c r="AI39" s="133"/>
      <c r="AJ39" s="133"/>
      <c r="AK39" s="133"/>
      <c r="AL39" s="133"/>
      <c r="AM39" s="133"/>
      <c r="AN39" s="133">
        <v>7</v>
      </c>
      <c r="AO39" s="133"/>
      <c r="AP39" s="133"/>
      <c r="AQ39" s="142"/>
      <c r="AR39" s="129"/>
      <c r="AS39" s="130"/>
      <c r="AT39" s="106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</row>
    <row r="40" spans="1:69" s="8" customFormat="1" ht="16.8" x14ac:dyDescent="0.3">
      <c r="A40" s="132" t="s">
        <v>57</v>
      </c>
      <c r="B40" s="133"/>
      <c r="C40" s="133">
        <v>0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>
        <v>2</v>
      </c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>
        <v>1</v>
      </c>
      <c r="AN40" s="133"/>
      <c r="AO40" s="133"/>
      <c r="AP40" s="133"/>
      <c r="AQ40" s="142"/>
      <c r="AR40" s="129">
        <f>COUNT(B40:AQ40)</f>
        <v>3</v>
      </c>
      <c r="AS40" s="130">
        <f>SUM(B41:AU41)</f>
        <v>23</v>
      </c>
      <c r="AT40" s="106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</row>
    <row r="41" spans="1:69" s="8" customFormat="1" ht="16.8" x14ac:dyDescent="0.3">
      <c r="A41" s="132"/>
      <c r="B41" s="133"/>
      <c r="C41" s="133">
        <v>5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>
        <v>9</v>
      </c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>
        <v>9</v>
      </c>
      <c r="AN41" s="133"/>
      <c r="AO41" s="133"/>
      <c r="AP41" s="133"/>
      <c r="AQ41" s="142"/>
      <c r="AR41" s="129"/>
      <c r="AS41" s="130"/>
      <c r="AT41" s="106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</row>
    <row r="42" spans="1:69" s="8" customFormat="1" ht="16.8" hidden="1" x14ac:dyDescent="0.3">
      <c r="A42" s="132" t="s">
        <v>45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42"/>
      <c r="AR42" s="129">
        <f>COUNT(B42:D42)</f>
        <v>0</v>
      </c>
      <c r="AS42" s="130">
        <f>SUM(B43:D43)</f>
        <v>0</v>
      </c>
      <c r="AT42" s="106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</row>
    <row r="43" spans="1:69" s="8" customFormat="1" ht="16.8" hidden="1" x14ac:dyDescent="0.3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42"/>
      <c r="AR43" s="129"/>
      <c r="AS43" s="130"/>
      <c r="AT43" s="106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</row>
    <row r="44" spans="1:69" s="9" customFormat="1" ht="16.8" x14ac:dyDescent="0.3">
      <c r="A44" s="132" t="s">
        <v>40</v>
      </c>
      <c r="B44" s="133"/>
      <c r="C44" s="133"/>
      <c r="D44" s="133"/>
      <c r="E44" s="133"/>
      <c r="F44" s="133">
        <v>13</v>
      </c>
      <c r="G44" s="133">
        <v>10</v>
      </c>
      <c r="H44" s="133"/>
      <c r="I44" s="133"/>
      <c r="J44" s="133"/>
      <c r="K44" s="133"/>
      <c r="L44" s="133"/>
      <c r="M44" s="133"/>
      <c r="N44" s="133">
        <v>14</v>
      </c>
      <c r="O44" s="133"/>
      <c r="P44" s="133">
        <v>12</v>
      </c>
      <c r="Q44" s="133"/>
      <c r="R44" s="133"/>
      <c r="S44" s="133">
        <v>15</v>
      </c>
      <c r="T44" s="133"/>
      <c r="U44" s="133"/>
      <c r="V44" s="133"/>
      <c r="W44" s="133"/>
      <c r="X44" s="133"/>
      <c r="Y44" s="133">
        <v>11</v>
      </c>
      <c r="Z44" s="133">
        <v>8</v>
      </c>
      <c r="AA44" s="133"/>
      <c r="AB44" s="133"/>
      <c r="AC44" s="133">
        <v>8</v>
      </c>
      <c r="AD44" s="133"/>
      <c r="AE44" s="133"/>
      <c r="AF44" s="133"/>
      <c r="AG44" s="133"/>
      <c r="AH44" s="133"/>
      <c r="AI44" s="133">
        <v>10</v>
      </c>
      <c r="AJ44" s="133">
        <v>4</v>
      </c>
      <c r="AK44" s="133"/>
      <c r="AL44" s="133"/>
      <c r="AM44" s="133">
        <v>11</v>
      </c>
      <c r="AN44" s="133"/>
      <c r="AO44" s="133"/>
      <c r="AP44" s="133">
        <v>0</v>
      </c>
      <c r="AQ44" s="142"/>
      <c r="AR44" s="129">
        <f>COUNT(B44:AQ44)</f>
        <v>12</v>
      </c>
      <c r="AS44" s="130">
        <f>SUM(B45:AT45)</f>
        <v>60</v>
      </c>
      <c r="AT44" s="106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</row>
    <row r="45" spans="1:69" s="9" customFormat="1" ht="16.8" x14ac:dyDescent="0.3">
      <c r="A45" s="134"/>
      <c r="B45" s="133"/>
      <c r="C45" s="133"/>
      <c r="D45" s="133"/>
      <c r="E45" s="133"/>
      <c r="F45" s="133">
        <v>5</v>
      </c>
      <c r="G45" s="133">
        <v>5</v>
      </c>
      <c r="H45" s="133"/>
      <c r="I45" s="133"/>
      <c r="J45" s="133"/>
      <c r="K45" s="133"/>
      <c r="L45" s="133"/>
      <c r="M45" s="133"/>
      <c r="N45" s="133">
        <v>5</v>
      </c>
      <c r="O45" s="133"/>
      <c r="P45" s="133">
        <v>5</v>
      </c>
      <c r="Q45" s="133"/>
      <c r="R45" s="133"/>
      <c r="S45" s="133">
        <v>5</v>
      </c>
      <c r="T45" s="133"/>
      <c r="U45" s="133"/>
      <c r="V45" s="133"/>
      <c r="W45" s="133"/>
      <c r="X45" s="133"/>
      <c r="Y45" s="133">
        <v>5</v>
      </c>
      <c r="Z45" s="133">
        <v>5</v>
      </c>
      <c r="AA45" s="133"/>
      <c r="AB45" s="133"/>
      <c r="AC45" s="133">
        <v>5</v>
      </c>
      <c r="AD45" s="133"/>
      <c r="AE45" s="133"/>
      <c r="AF45" s="133"/>
      <c r="AG45" s="133"/>
      <c r="AH45" s="133"/>
      <c r="AI45" s="133">
        <v>5</v>
      </c>
      <c r="AJ45" s="133">
        <v>5</v>
      </c>
      <c r="AK45" s="133"/>
      <c r="AL45" s="133"/>
      <c r="AM45" s="133">
        <v>5</v>
      </c>
      <c r="AN45" s="133"/>
      <c r="AO45" s="133"/>
      <c r="AP45" s="133">
        <v>5</v>
      </c>
      <c r="AQ45" s="142"/>
      <c r="AR45" s="129"/>
      <c r="AS45" s="130"/>
      <c r="AT45" s="106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</row>
    <row r="46" spans="1:69" s="8" customFormat="1" ht="16.8" hidden="1" x14ac:dyDescent="0.3">
      <c r="A46" s="132" t="s">
        <v>4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42"/>
      <c r="AR46" s="129">
        <f>COUNT(B46:D46)</f>
        <v>0</v>
      </c>
      <c r="AS46" s="130">
        <f>SUM(B47:D47)</f>
        <v>0</v>
      </c>
      <c r="AT46" s="106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</row>
    <row r="47" spans="1:69" s="8" customFormat="1" ht="16.8" hidden="1" x14ac:dyDescent="0.3">
      <c r="A47" s="132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42"/>
      <c r="AR47" s="129"/>
      <c r="AS47" s="130"/>
      <c r="AT47" s="106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</row>
    <row r="48" spans="1:69" s="8" customFormat="1" ht="16.8" x14ac:dyDescent="0.3">
      <c r="A48" s="132" t="s">
        <v>2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>
        <v>1</v>
      </c>
      <c r="L48" s="133"/>
      <c r="M48" s="133"/>
      <c r="N48" s="133"/>
      <c r="O48" s="133"/>
      <c r="P48" s="133"/>
      <c r="Q48" s="133"/>
      <c r="R48" s="133"/>
      <c r="S48" s="133"/>
      <c r="T48" s="133">
        <v>14</v>
      </c>
      <c r="U48" s="133"/>
      <c r="V48" s="133"/>
      <c r="W48" s="133"/>
      <c r="X48" s="133"/>
      <c r="Y48" s="133"/>
      <c r="Z48" s="133">
        <v>6</v>
      </c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>
        <v>3</v>
      </c>
      <c r="AN48" s="133"/>
      <c r="AO48" s="133"/>
      <c r="AP48" s="133"/>
      <c r="AQ48" s="142"/>
      <c r="AR48" s="129">
        <f>COUNT(B48:AQ48)</f>
        <v>4</v>
      </c>
      <c r="AS48" s="130">
        <f>SUM(B49:AU49)</f>
        <v>26</v>
      </c>
      <c r="AT48" s="106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</row>
    <row r="49" spans="1:65" s="8" customFormat="1" ht="16.8" x14ac:dyDescent="0.3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>
        <v>9</v>
      </c>
      <c r="L49" s="133"/>
      <c r="M49" s="133"/>
      <c r="N49" s="133"/>
      <c r="O49" s="133"/>
      <c r="P49" s="133"/>
      <c r="Q49" s="133"/>
      <c r="R49" s="133"/>
      <c r="S49" s="133"/>
      <c r="T49" s="133">
        <v>5</v>
      </c>
      <c r="U49" s="133"/>
      <c r="V49" s="133"/>
      <c r="W49" s="133"/>
      <c r="X49" s="133"/>
      <c r="Y49" s="133"/>
      <c r="Z49" s="133">
        <v>5</v>
      </c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>
        <v>7</v>
      </c>
      <c r="AN49" s="133"/>
      <c r="AO49" s="133"/>
      <c r="AP49" s="133"/>
      <c r="AQ49" s="142"/>
      <c r="AR49" s="129"/>
      <c r="AS49" s="130"/>
      <c r="AT49" s="106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</row>
    <row r="50" spans="1:65" s="8" customFormat="1" ht="14.4" customHeight="1" x14ac:dyDescent="0.3">
      <c r="A50" s="132" t="s">
        <v>5</v>
      </c>
      <c r="B50" s="133">
        <v>0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>
        <v>8</v>
      </c>
      <c r="T50" s="133"/>
      <c r="U50" s="133"/>
      <c r="V50" s="133"/>
      <c r="W50" s="133">
        <v>4</v>
      </c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>
        <v>9</v>
      </c>
      <c r="AN50" s="133"/>
      <c r="AO50" s="133">
        <v>0</v>
      </c>
      <c r="AP50" s="133"/>
      <c r="AQ50" s="142"/>
      <c r="AR50" s="129">
        <f>COUNT(B50:AQ50)</f>
        <v>5</v>
      </c>
      <c r="AS50" s="130">
        <f>SUM(B51:AU51)</f>
        <v>26</v>
      </c>
      <c r="AT50" s="106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</row>
    <row r="51" spans="1:65" s="8" customFormat="1" ht="16.8" x14ac:dyDescent="0.3">
      <c r="A51" s="132"/>
      <c r="B51" s="133">
        <v>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>
        <v>6</v>
      </c>
      <c r="T51" s="133"/>
      <c r="U51" s="133"/>
      <c r="V51" s="133"/>
      <c r="W51" s="133">
        <v>5</v>
      </c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>
        <v>5</v>
      </c>
      <c r="AN51" s="133"/>
      <c r="AO51" s="133">
        <v>5</v>
      </c>
      <c r="AP51" s="133"/>
      <c r="AQ51" s="142"/>
      <c r="AR51" s="129"/>
      <c r="AS51" s="130"/>
      <c r="AT51" s="106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</row>
    <row r="52" spans="1:65" s="8" customFormat="1" ht="16.8" x14ac:dyDescent="0.3">
      <c r="A52" s="132" t="s">
        <v>243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>
        <v>10</v>
      </c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42"/>
      <c r="AR52" s="129">
        <f>COUNT(B52:U52)</f>
        <v>1</v>
      </c>
      <c r="AS52" s="130">
        <f>SUM(B53:AU53)</f>
        <v>5</v>
      </c>
      <c r="AT52" s="106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</row>
    <row r="53" spans="1:65" s="8" customFormat="1" ht="16.8" x14ac:dyDescent="0.3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>
        <v>5</v>
      </c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42"/>
      <c r="AR53" s="129"/>
      <c r="AS53" s="130"/>
      <c r="AT53" s="106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</row>
    <row r="54" spans="1:65" s="8" customFormat="1" ht="16.8" hidden="1" x14ac:dyDescent="0.3">
      <c r="A54" s="132" t="s">
        <v>43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42"/>
      <c r="AR54" s="129">
        <f>COUNT(B54:D54)</f>
        <v>0</v>
      </c>
      <c r="AS54" s="130">
        <f>SUM(B55:D55)</f>
        <v>0</v>
      </c>
      <c r="AT54" s="106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</row>
    <row r="55" spans="1:65" s="8" customFormat="1" ht="16.8" hidden="1" x14ac:dyDescent="0.3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42"/>
      <c r="AR55" s="129"/>
      <c r="AS55" s="130"/>
      <c r="AT55" s="106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</row>
    <row r="56" spans="1:65" s="8" customFormat="1" ht="16.8" x14ac:dyDescent="0.3">
      <c r="A56" s="132" t="s">
        <v>211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>
        <v>0</v>
      </c>
      <c r="P56" s="133"/>
      <c r="Q56" s="133"/>
      <c r="R56" s="133">
        <v>0</v>
      </c>
      <c r="S56" s="133"/>
      <c r="T56" s="133">
        <v>13</v>
      </c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>
        <v>10</v>
      </c>
      <c r="AO56" s="133"/>
      <c r="AP56" s="133"/>
      <c r="AQ56" s="142"/>
      <c r="AR56" s="129">
        <f>COUNT(B56:AQ56)</f>
        <v>4</v>
      </c>
      <c r="AS56" s="130">
        <f>SUM(B57:AR57)</f>
        <v>20</v>
      </c>
      <c r="AT56" s="106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</row>
    <row r="57" spans="1:65" s="8" customFormat="1" ht="16.8" x14ac:dyDescent="0.3">
      <c r="A57" s="132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>
        <v>5</v>
      </c>
      <c r="P57" s="133"/>
      <c r="Q57" s="133"/>
      <c r="R57" s="133">
        <v>5</v>
      </c>
      <c r="S57" s="133"/>
      <c r="T57" s="133">
        <v>5</v>
      </c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>
        <v>5</v>
      </c>
      <c r="AO57" s="133"/>
      <c r="AP57" s="133"/>
      <c r="AQ57" s="142"/>
      <c r="AR57" s="129"/>
      <c r="AS57" s="130"/>
      <c r="AT57" s="106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</row>
    <row r="58" spans="1:65" s="11" customFormat="1" ht="16.8" x14ac:dyDescent="0.3">
      <c r="A58" s="121" t="s">
        <v>70</v>
      </c>
      <c r="B58" s="123"/>
      <c r="C58" s="123"/>
      <c r="D58" s="123"/>
      <c r="E58" s="123">
        <v>10</v>
      </c>
      <c r="F58" s="123">
        <v>16</v>
      </c>
      <c r="G58" s="123">
        <v>15</v>
      </c>
      <c r="H58" s="123">
        <v>8</v>
      </c>
      <c r="I58" s="123">
        <v>7</v>
      </c>
      <c r="J58" s="123">
        <v>9</v>
      </c>
      <c r="K58" s="123">
        <v>15</v>
      </c>
      <c r="L58" s="123"/>
      <c r="M58" s="123"/>
      <c r="N58" s="123">
        <v>12</v>
      </c>
      <c r="O58" s="123"/>
      <c r="P58" s="123">
        <v>12</v>
      </c>
      <c r="Q58" s="123">
        <v>31</v>
      </c>
      <c r="R58" s="123"/>
      <c r="S58" s="123">
        <v>19</v>
      </c>
      <c r="T58" s="123">
        <v>17</v>
      </c>
      <c r="U58" s="123"/>
      <c r="V58" s="123">
        <v>11</v>
      </c>
      <c r="W58" s="123">
        <v>8</v>
      </c>
      <c r="X58" s="123">
        <v>11</v>
      </c>
      <c r="Y58" s="123">
        <v>13</v>
      </c>
      <c r="Z58" s="123">
        <v>13</v>
      </c>
      <c r="AA58" s="123">
        <v>11</v>
      </c>
      <c r="AB58" s="123">
        <v>7</v>
      </c>
      <c r="AC58" s="123">
        <v>15</v>
      </c>
      <c r="AD58" s="123">
        <v>13</v>
      </c>
      <c r="AE58" s="123"/>
      <c r="AF58" s="123">
        <v>8</v>
      </c>
      <c r="AG58" s="123"/>
      <c r="AH58" s="123">
        <v>7</v>
      </c>
      <c r="AI58" s="123">
        <v>28</v>
      </c>
      <c r="AJ58" s="123"/>
      <c r="AK58" s="123">
        <v>10</v>
      </c>
      <c r="AL58" s="123"/>
      <c r="AM58" s="123">
        <v>12</v>
      </c>
      <c r="AN58" s="123">
        <v>15</v>
      </c>
      <c r="AO58" s="123"/>
      <c r="AP58" s="123"/>
      <c r="AQ58" s="142"/>
      <c r="AR58" s="124"/>
      <c r="AS58" s="125"/>
      <c r="AT58" s="113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</row>
    <row r="59" spans="1:65" s="8" customFormat="1" ht="16.8" x14ac:dyDescent="0.3">
      <c r="A59" s="132" t="s">
        <v>52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>
        <v>11</v>
      </c>
      <c r="L59" s="133"/>
      <c r="M59" s="133"/>
      <c r="N59" s="133"/>
      <c r="O59" s="133"/>
      <c r="P59" s="133"/>
      <c r="Q59" s="133"/>
      <c r="R59" s="133">
        <v>0</v>
      </c>
      <c r="S59" s="133">
        <v>2</v>
      </c>
      <c r="T59" s="133"/>
      <c r="U59" s="133"/>
      <c r="V59" s="133"/>
      <c r="W59" s="133"/>
      <c r="X59" s="133"/>
      <c r="Y59" s="133"/>
      <c r="Z59" s="133">
        <v>1</v>
      </c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>
        <v>1</v>
      </c>
      <c r="AN59" s="133"/>
      <c r="AO59" s="133"/>
      <c r="AP59" s="133"/>
      <c r="AQ59" s="142"/>
      <c r="AR59" s="129">
        <f>COUNT(B59:AQ59)</f>
        <v>5</v>
      </c>
      <c r="AS59" s="130">
        <f>SUM(B60:AR60)</f>
        <v>36</v>
      </c>
      <c r="AT59" s="106"/>
      <c r="AU59" s="105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</row>
    <row r="60" spans="1:65" s="8" customFormat="1" ht="16.8" x14ac:dyDescent="0.3">
      <c r="A60" s="135"/>
      <c r="B60" s="133"/>
      <c r="C60" s="133"/>
      <c r="D60" s="133"/>
      <c r="E60" s="133"/>
      <c r="F60" s="133"/>
      <c r="G60" s="133"/>
      <c r="H60" s="133"/>
      <c r="I60" s="133"/>
      <c r="J60" s="133"/>
      <c r="K60" s="133">
        <v>5</v>
      </c>
      <c r="L60" s="133"/>
      <c r="M60" s="133"/>
      <c r="N60" s="133"/>
      <c r="O60" s="133"/>
      <c r="P60" s="133"/>
      <c r="Q60" s="133"/>
      <c r="R60" s="133">
        <v>5</v>
      </c>
      <c r="S60" s="133">
        <v>8</v>
      </c>
      <c r="T60" s="133"/>
      <c r="U60" s="133"/>
      <c r="V60" s="133"/>
      <c r="W60" s="133"/>
      <c r="X60" s="133"/>
      <c r="Y60" s="133"/>
      <c r="Z60" s="133">
        <v>9</v>
      </c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>
        <v>9</v>
      </c>
      <c r="AN60" s="133"/>
      <c r="AO60" s="133"/>
      <c r="AP60" s="133"/>
      <c r="AQ60" s="142"/>
      <c r="AR60" s="129"/>
      <c r="AS60" s="130"/>
      <c r="AT60" s="106"/>
      <c r="AU60" s="105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</row>
    <row r="61" spans="1:65" s="9" customFormat="1" ht="16.8" x14ac:dyDescent="0.3">
      <c r="A61" s="132" t="s">
        <v>95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>
        <v>0</v>
      </c>
      <c r="M61" s="133"/>
      <c r="N61" s="133"/>
      <c r="O61" s="133"/>
      <c r="P61" s="133"/>
      <c r="Q61" s="133"/>
      <c r="R61" s="133"/>
      <c r="S61" s="133"/>
      <c r="T61" s="133">
        <v>2</v>
      </c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>
        <v>6</v>
      </c>
      <c r="AO61" s="133"/>
      <c r="AP61" s="133"/>
      <c r="AQ61" s="142"/>
      <c r="AR61" s="129">
        <f>COUNT(B61:AQ61)</f>
        <v>3</v>
      </c>
      <c r="AS61" s="130">
        <f>SUM(B62:AR62)</f>
        <v>19</v>
      </c>
      <c r="AT61" s="114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</row>
    <row r="62" spans="1:65" s="9" customFormat="1" ht="16.8" x14ac:dyDescent="0.3">
      <c r="A62" s="134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>
        <v>5</v>
      </c>
      <c r="M62" s="133"/>
      <c r="N62" s="133"/>
      <c r="O62" s="133"/>
      <c r="P62" s="133"/>
      <c r="Q62" s="133"/>
      <c r="R62" s="133"/>
      <c r="S62" s="133"/>
      <c r="T62" s="133">
        <v>8</v>
      </c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>
        <v>6</v>
      </c>
      <c r="AO62" s="133"/>
      <c r="AP62" s="133"/>
      <c r="AQ62" s="142"/>
      <c r="AR62" s="129"/>
      <c r="AS62" s="130"/>
      <c r="AT62" s="114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</row>
    <row r="63" spans="1:65" s="8" customFormat="1" ht="16.8" x14ac:dyDescent="0.3">
      <c r="A63" s="132" t="s">
        <v>46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>
        <v>0</v>
      </c>
      <c r="P63" s="133"/>
      <c r="Q63" s="133"/>
      <c r="R63" s="133">
        <v>0</v>
      </c>
      <c r="S63" s="133"/>
      <c r="T63" s="133">
        <v>7</v>
      </c>
      <c r="U63" s="133"/>
      <c r="V63" s="133"/>
      <c r="W63" s="133"/>
      <c r="X63" s="133"/>
      <c r="Y63" s="133"/>
      <c r="Z63" s="133">
        <v>7</v>
      </c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>
        <v>12</v>
      </c>
      <c r="AN63" s="133"/>
      <c r="AO63" s="133"/>
      <c r="AP63" s="133"/>
      <c r="AQ63" s="142"/>
      <c r="AR63" s="129">
        <f>COUNT(B63:AQ63)</f>
        <v>5</v>
      </c>
      <c r="AS63" s="130">
        <f>SUM(B64:AR64)</f>
        <v>25</v>
      </c>
      <c r="AT63" s="106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</row>
    <row r="64" spans="1:65" s="8" customFormat="1" ht="16.8" x14ac:dyDescent="0.3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>
        <v>5</v>
      </c>
      <c r="P64" s="133"/>
      <c r="Q64" s="133"/>
      <c r="R64" s="133">
        <v>5</v>
      </c>
      <c r="S64" s="133"/>
      <c r="T64" s="133">
        <v>5</v>
      </c>
      <c r="U64" s="133"/>
      <c r="V64" s="133"/>
      <c r="W64" s="133"/>
      <c r="X64" s="133"/>
      <c r="Y64" s="133"/>
      <c r="Z64" s="133">
        <v>5</v>
      </c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>
        <v>5</v>
      </c>
      <c r="AN64" s="133"/>
      <c r="AO64" s="133"/>
      <c r="AP64" s="133"/>
      <c r="AQ64" s="142"/>
      <c r="AR64" s="129"/>
      <c r="AS64" s="130"/>
      <c r="AT64" s="106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</row>
    <row r="65" spans="1:65" s="8" customFormat="1" ht="16.8" x14ac:dyDescent="0.3">
      <c r="A65" s="132" t="s">
        <v>9</v>
      </c>
      <c r="B65" s="133"/>
      <c r="C65" s="133"/>
      <c r="D65" s="133"/>
      <c r="E65" s="133">
        <v>5</v>
      </c>
      <c r="F65" s="133">
        <v>8</v>
      </c>
      <c r="G65" s="133">
        <v>6</v>
      </c>
      <c r="H65" s="133"/>
      <c r="I65" s="133">
        <v>4</v>
      </c>
      <c r="J65" s="133"/>
      <c r="K65" s="133">
        <v>9</v>
      </c>
      <c r="L65" s="133"/>
      <c r="M65" s="133">
        <v>0</v>
      </c>
      <c r="N65" s="133">
        <v>6</v>
      </c>
      <c r="O65" s="133"/>
      <c r="P65" s="133">
        <v>2</v>
      </c>
      <c r="Q65" s="133">
        <v>17</v>
      </c>
      <c r="R65" s="133"/>
      <c r="S65" s="133">
        <v>8</v>
      </c>
      <c r="T65" s="133"/>
      <c r="U65" s="133"/>
      <c r="V65" s="133"/>
      <c r="W65" s="133">
        <v>3</v>
      </c>
      <c r="X65" s="133">
        <v>6</v>
      </c>
      <c r="Y65" s="133"/>
      <c r="Z65" s="133">
        <v>5</v>
      </c>
      <c r="AA65" s="133">
        <v>6</v>
      </c>
      <c r="AB65" s="133"/>
      <c r="AC65" s="133">
        <v>5</v>
      </c>
      <c r="AD65" s="133">
        <v>6</v>
      </c>
      <c r="AE65" s="133"/>
      <c r="AF65" s="133">
        <v>3</v>
      </c>
      <c r="AG65" s="133"/>
      <c r="AH65" s="133"/>
      <c r="AI65" s="133">
        <v>9</v>
      </c>
      <c r="AJ65" s="133"/>
      <c r="AK65" s="133">
        <v>7</v>
      </c>
      <c r="AL65" s="133"/>
      <c r="AM65" s="133"/>
      <c r="AN65" s="133"/>
      <c r="AO65" s="133"/>
      <c r="AP65" s="133"/>
      <c r="AQ65" s="142"/>
      <c r="AR65" s="129">
        <f>COUNT(B65:AQ65)</f>
        <v>19</v>
      </c>
      <c r="AS65" s="130">
        <f>SUM(B66:AR66)</f>
        <v>111</v>
      </c>
      <c r="AT65" s="106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</row>
    <row r="66" spans="1:65" s="8" customFormat="1" ht="16.8" x14ac:dyDescent="0.3">
      <c r="A66" s="132"/>
      <c r="B66" s="133"/>
      <c r="C66" s="133"/>
      <c r="D66" s="133"/>
      <c r="E66" s="133">
        <v>6</v>
      </c>
      <c r="F66" s="133">
        <v>6</v>
      </c>
      <c r="G66" s="133">
        <v>6</v>
      </c>
      <c r="H66" s="133"/>
      <c r="I66" s="133">
        <v>5</v>
      </c>
      <c r="J66" s="133"/>
      <c r="K66" s="133">
        <v>5</v>
      </c>
      <c r="L66" s="133"/>
      <c r="M66" s="133">
        <v>5</v>
      </c>
      <c r="N66" s="133">
        <v>6</v>
      </c>
      <c r="O66" s="133"/>
      <c r="P66" s="133">
        <v>8</v>
      </c>
      <c r="Q66" s="133">
        <v>5</v>
      </c>
      <c r="R66" s="133"/>
      <c r="S66" s="133">
        <v>6</v>
      </c>
      <c r="T66" s="133"/>
      <c r="U66" s="133"/>
      <c r="V66" s="133"/>
      <c r="W66" s="133">
        <v>6</v>
      </c>
      <c r="X66" s="133">
        <v>5</v>
      </c>
      <c r="Y66" s="133"/>
      <c r="Z66" s="133">
        <v>6</v>
      </c>
      <c r="AA66" s="133">
        <v>5</v>
      </c>
      <c r="AB66" s="133"/>
      <c r="AC66" s="133">
        <v>7</v>
      </c>
      <c r="AD66" s="133">
        <v>6</v>
      </c>
      <c r="AE66" s="133"/>
      <c r="AF66" s="133">
        <v>6</v>
      </c>
      <c r="AG66" s="133"/>
      <c r="AH66" s="133"/>
      <c r="AI66" s="133">
        <v>7</v>
      </c>
      <c r="AJ66" s="133"/>
      <c r="AK66" s="133">
        <v>5</v>
      </c>
      <c r="AL66" s="133"/>
      <c r="AM66" s="133"/>
      <c r="AN66" s="133"/>
      <c r="AO66" s="133"/>
      <c r="AP66" s="133"/>
      <c r="AQ66" s="142"/>
      <c r="AR66" s="129"/>
      <c r="AS66" s="130"/>
      <c r="AT66" s="106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</row>
    <row r="67" spans="1:65" s="8" customFormat="1" ht="16.8" x14ac:dyDescent="0.3">
      <c r="A67" s="132" t="s">
        <v>217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>
        <v>9</v>
      </c>
      <c r="T67" s="133"/>
      <c r="U67" s="133"/>
      <c r="V67" s="133">
        <v>7</v>
      </c>
      <c r="W67" s="133"/>
      <c r="X67" s="133"/>
      <c r="Y67" s="133"/>
      <c r="Z67" s="133">
        <v>10</v>
      </c>
      <c r="AA67" s="133">
        <v>10</v>
      </c>
      <c r="AB67" s="133">
        <v>6</v>
      </c>
      <c r="AC67" s="133">
        <v>11</v>
      </c>
      <c r="AD67" s="133">
        <v>10</v>
      </c>
      <c r="AE67" s="133"/>
      <c r="AF67" s="133">
        <v>2</v>
      </c>
      <c r="AG67" s="133"/>
      <c r="AH67" s="133">
        <v>5</v>
      </c>
      <c r="AI67" s="133"/>
      <c r="AJ67" s="133"/>
      <c r="AK67" s="133">
        <v>4</v>
      </c>
      <c r="AL67" s="133">
        <v>0</v>
      </c>
      <c r="AM67" s="133">
        <v>3</v>
      </c>
      <c r="AN67" s="133"/>
      <c r="AO67" s="133"/>
      <c r="AP67" s="133">
        <v>0</v>
      </c>
      <c r="AQ67" s="142"/>
      <c r="AR67" s="129">
        <f>COUNT(B67:AQ67)</f>
        <v>13</v>
      </c>
      <c r="AS67" s="130">
        <f>SUM(B68:AR68)</f>
        <v>75</v>
      </c>
      <c r="AT67" s="106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</row>
    <row r="68" spans="1:65" s="8" customFormat="1" ht="16.8" x14ac:dyDescent="0.3">
      <c r="A68" s="132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>
        <v>6</v>
      </c>
      <c r="T68" s="133"/>
      <c r="U68" s="133"/>
      <c r="V68" s="133">
        <v>5</v>
      </c>
      <c r="W68" s="133"/>
      <c r="X68" s="133"/>
      <c r="Y68" s="133"/>
      <c r="Z68" s="133">
        <v>5</v>
      </c>
      <c r="AA68" s="133">
        <v>5</v>
      </c>
      <c r="AB68" s="133">
        <v>5</v>
      </c>
      <c r="AC68" s="133">
        <v>5</v>
      </c>
      <c r="AD68" s="133">
        <v>5</v>
      </c>
      <c r="AE68" s="133"/>
      <c r="AF68" s="133">
        <v>7</v>
      </c>
      <c r="AG68" s="133"/>
      <c r="AH68" s="133">
        <v>5</v>
      </c>
      <c r="AI68" s="133"/>
      <c r="AJ68" s="133"/>
      <c r="AK68" s="133">
        <v>6</v>
      </c>
      <c r="AL68" s="133">
        <v>7</v>
      </c>
      <c r="AM68" s="133">
        <v>7</v>
      </c>
      <c r="AN68" s="133"/>
      <c r="AO68" s="133"/>
      <c r="AP68" s="133">
        <v>7</v>
      </c>
      <c r="AQ68" s="142"/>
      <c r="AR68" s="129"/>
      <c r="AS68" s="130"/>
      <c r="AT68" s="106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</row>
    <row r="69" spans="1:65" s="8" customFormat="1" ht="16.8" hidden="1" x14ac:dyDescent="0.3">
      <c r="A69" s="132" t="s">
        <v>79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42"/>
      <c r="AR69" s="129">
        <f>COUNT(B69:D69)</f>
        <v>0</v>
      </c>
      <c r="AS69" s="130">
        <f>SUM(B70:D70)</f>
        <v>0</v>
      </c>
      <c r="AT69" s="106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</row>
    <row r="70" spans="1:65" s="8" customFormat="1" ht="16.8" hidden="1" x14ac:dyDescent="0.3">
      <c r="A70" s="132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42"/>
      <c r="AR70" s="129"/>
      <c r="AS70" s="130"/>
      <c r="AT70" s="106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</row>
    <row r="71" spans="1:65" s="8" customFormat="1" ht="16.8" x14ac:dyDescent="0.3">
      <c r="A71" s="132" t="s">
        <v>58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>
        <v>10</v>
      </c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>
        <v>10</v>
      </c>
      <c r="AO71" s="133"/>
      <c r="AP71" s="133"/>
      <c r="AQ71" s="142"/>
      <c r="AR71" s="129">
        <f>COUNT(B71:AQ71)</f>
        <v>2</v>
      </c>
      <c r="AS71" s="130">
        <f>SUM(B72:AR72)</f>
        <v>10</v>
      </c>
      <c r="AT71" s="106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</row>
    <row r="72" spans="1:65" s="8" customFormat="1" ht="16.8" x14ac:dyDescent="0.3">
      <c r="A72" s="132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>
        <v>5</v>
      </c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>
        <v>5</v>
      </c>
      <c r="AO72" s="133"/>
      <c r="AP72" s="133"/>
      <c r="AQ72" s="142"/>
      <c r="AR72" s="129"/>
      <c r="AS72" s="130"/>
      <c r="AT72" s="106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</row>
    <row r="73" spans="1:65" s="8" customFormat="1" ht="16.8" x14ac:dyDescent="0.3">
      <c r="A73" s="132" t="s">
        <v>10</v>
      </c>
      <c r="B73" s="133"/>
      <c r="C73" s="133">
        <v>0</v>
      </c>
      <c r="D73" s="133"/>
      <c r="E73" s="133"/>
      <c r="F73" s="133"/>
      <c r="G73" s="133"/>
      <c r="H73" s="133"/>
      <c r="I73" s="133"/>
      <c r="J73" s="133"/>
      <c r="K73" s="133"/>
      <c r="L73" s="133">
        <v>0</v>
      </c>
      <c r="M73" s="133"/>
      <c r="N73" s="133"/>
      <c r="O73" s="133"/>
      <c r="P73" s="133"/>
      <c r="Q73" s="133"/>
      <c r="R73" s="133">
        <v>0</v>
      </c>
      <c r="S73" s="133"/>
      <c r="T73" s="133">
        <v>12</v>
      </c>
      <c r="U73" s="133"/>
      <c r="V73" s="133"/>
      <c r="W73" s="133"/>
      <c r="X73" s="133"/>
      <c r="Y73" s="133"/>
      <c r="Z73" s="133">
        <v>13</v>
      </c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>
        <v>11</v>
      </c>
      <c r="AO73" s="133"/>
      <c r="AP73" s="133"/>
      <c r="AQ73" s="142"/>
      <c r="AR73" s="129">
        <f>COUNT(B73:AQ73)</f>
        <v>6</v>
      </c>
      <c r="AS73" s="130">
        <f>SUM(B74:AR74)</f>
        <v>30</v>
      </c>
      <c r="AT73" s="106"/>
      <c r="AU73" s="105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</row>
    <row r="74" spans="1:65" s="8" customFormat="1" ht="16.8" x14ac:dyDescent="0.3">
      <c r="A74" s="132"/>
      <c r="B74" s="133"/>
      <c r="C74" s="133">
        <v>5</v>
      </c>
      <c r="D74" s="133"/>
      <c r="E74" s="133"/>
      <c r="F74" s="133"/>
      <c r="G74" s="133"/>
      <c r="H74" s="133"/>
      <c r="I74" s="133"/>
      <c r="J74" s="133"/>
      <c r="K74" s="133"/>
      <c r="L74" s="133">
        <v>5</v>
      </c>
      <c r="M74" s="133"/>
      <c r="N74" s="133"/>
      <c r="O74" s="133"/>
      <c r="P74" s="133"/>
      <c r="Q74" s="133"/>
      <c r="R74" s="133">
        <v>5</v>
      </c>
      <c r="S74" s="133"/>
      <c r="T74" s="133">
        <v>5</v>
      </c>
      <c r="U74" s="133"/>
      <c r="V74" s="133"/>
      <c r="W74" s="133"/>
      <c r="X74" s="133"/>
      <c r="Y74" s="133"/>
      <c r="Z74" s="133">
        <v>5</v>
      </c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>
        <v>5</v>
      </c>
      <c r="AO74" s="133"/>
      <c r="AP74" s="133"/>
      <c r="AQ74" s="142"/>
      <c r="AR74" s="129"/>
      <c r="AS74" s="130"/>
      <c r="AT74" s="106"/>
      <c r="AU74" s="105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</row>
    <row r="75" spans="1:65" s="8" customFormat="1" ht="16.8" hidden="1" x14ac:dyDescent="0.3">
      <c r="A75" s="132" t="s">
        <v>96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42"/>
      <c r="AR75" s="129">
        <f>COUNT(B75:D75)</f>
        <v>0</v>
      </c>
      <c r="AS75" s="130">
        <f>SUM(B76:D76)</f>
        <v>0</v>
      </c>
      <c r="AT75" s="106"/>
      <c r="AU75" s="105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</row>
    <row r="76" spans="1:65" s="8" customFormat="1" ht="16.8" hidden="1" x14ac:dyDescent="0.3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42"/>
      <c r="AR76" s="129"/>
      <c r="AS76" s="130"/>
      <c r="AT76" s="106"/>
      <c r="AU76" s="105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</row>
    <row r="77" spans="1:65" s="8" customFormat="1" ht="16.8" x14ac:dyDescent="0.3">
      <c r="A77" s="132" t="s">
        <v>4</v>
      </c>
      <c r="B77" s="133"/>
      <c r="C77" s="133">
        <v>0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42"/>
      <c r="AR77" s="129">
        <f>COUNT(B77:D77)</f>
        <v>1</v>
      </c>
      <c r="AS77" s="130">
        <f>SUM(B78:D78)</f>
        <v>5</v>
      </c>
      <c r="AT77" s="106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</row>
    <row r="78" spans="1:65" s="8" customFormat="1" ht="16.8" x14ac:dyDescent="0.3">
      <c r="A78" s="132"/>
      <c r="B78" s="133"/>
      <c r="C78" s="133">
        <v>5</v>
      </c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42"/>
      <c r="AR78" s="129"/>
      <c r="AS78" s="130"/>
      <c r="AT78" s="106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</row>
    <row r="79" spans="1:65" s="8" customFormat="1" ht="16.8" x14ac:dyDescent="0.3">
      <c r="A79" s="132" t="s">
        <v>91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>
        <v>10</v>
      </c>
      <c r="L79" s="133"/>
      <c r="M79" s="133"/>
      <c r="N79" s="133"/>
      <c r="O79" s="133"/>
      <c r="P79" s="133"/>
      <c r="Q79" s="133"/>
      <c r="R79" s="133"/>
      <c r="S79" s="133"/>
      <c r="T79" s="133">
        <v>8</v>
      </c>
      <c r="U79" s="133"/>
      <c r="V79" s="133"/>
      <c r="W79" s="133"/>
      <c r="X79" s="133"/>
      <c r="Y79" s="133"/>
      <c r="Z79" s="133">
        <v>9</v>
      </c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>
        <v>7</v>
      </c>
      <c r="AO79" s="133">
        <v>0</v>
      </c>
      <c r="AP79" s="133"/>
      <c r="AQ79" s="142"/>
      <c r="AR79" s="129">
        <f>COUNT(B79:AQ79)</f>
        <v>5</v>
      </c>
      <c r="AS79" s="130">
        <f>SUM(B80:AR80)</f>
        <v>26</v>
      </c>
      <c r="AT79" s="106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</row>
    <row r="80" spans="1:65" s="8" customFormat="1" ht="16.8" x14ac:dyDescent="0.3">
      <c r="A80" s="132"/>
      <c r="B80" s="133"/>
      <c r="C80" s="133"/>
      <c r="D80" s="133"/>
      <c r="E80" s="133"/>
      <c r="F80" s="133"/>
      <c r="G80" s="133"/>
      <c r="H80" s="133"/>
      <c r="I80" s="133"/>
      <c r="J80" s="133"/>
      <c r="K80" s="133">
        <v>5</v>
      </c>
      <c r="L80" s="133"/>
      <c r="M80" s="133"/>
      <c r="N80" s="133"/>
      <c r="O80" s="133"/>
      <c r="P80" s="133"/>
      <c r="Q80" s="133"/>
      <c r="R80" s="133"/>
      <c r="S80" s="133"/>
      <c r="T80" s="133">
        <v>5</v>
      </c>
      <c r="U80" s="133"/>
      <c r="V80" s="133"/>
      <c r="W80" s="133"/>
      <c r="X80" s="133"/>
      <c r="Y80" s="133"/>
      <c r="Z80" s="133">
        <v>5</v>
      </c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>
        <v>6</v>
      </c>
      <c r="AO80" s="133">
        <v>5</v>
      </c>
      <c r="AP80" s="133"/>
      <c r="AQ80" s="142"/>
      <c r="AR80" s="129"/>
      <c r="AS80" s="130"/>
      <c r="AT80" s="106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</row>
    <row r="81" spans="1:65" s="8" customFormat="1" ht="16.8" x14ac:dyDescent="0.3">
      <c r="A81" s="132" t="s">
        <v>92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>
        <v>14</v>
      </c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>
        <v>0</v>
      </c>
      <c r="AN81" s="133"/>
      <c r="AO81" s="133"/>
      <c r="AP81" s="133"/>
      <c r="AQ81" s="142"/>
      <c r="AR81" s="129">
        <f>COUNT(B81:AQ81)</f>
        <v>2</v>
      </c>
      <c r="AS81" s="130">
        <f>SUM(B82:AR82)</f>
        <v>10</v>
      </c>
      <c r="AT81" s="106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</row>
    <row r="82" spans="1:65" s="8" customFormat="1" ht="16.8" x14ac:dyDescent="0.3">
      <c r="A82" s="132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>
        <v>5</v>
      </c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>
        <v>5</v>
      </c>
      <c r="AN82" s="133"/>
      <c r="AO82" s="133"/>
      <c r="AP82" s="133"/>
      <c r="AQ82" s="142"/>
      <c r="AR82" s="129"/>
      <c r="AS82" s="130"/>
      <c r="AT82" s="106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</row>
    <row r="83" spans="1:65" s="11" customFormat="1" ht="16.8" x14ac:dyDescent="0.3">
      <c r="A83" s="121" t="s">
        <v>71</v>
      </c>
      <c r="B83" s="123"/>
      <c r="C83" s="123"/>
      <c r="D83" s="123"/>
      <c r="E83" s="123">
        <v>13</v>
      </c>
      <c r="F83" s="123">
        <v>18</v>
      </c>
      <c r="G83" s="123">
        <v>22</v>
      </c>
      <c r="H83" s="123">
        <v>14</v>
      </c>
      <c r="I83" s="123">
        <v>18</v>
      </c>
      <c r="J83" s="123">
        <v>15</v>
      </c>
      <c r="K83" s="123">
        <v>15</v>
      </c>
      <c r="L83" s="123"/>
      <c r="M83" s="123"/>
      <c r="N83" s="123">
        <v>19</v>
      </c>
      <c r="O83" s="123"/>
      <c r="P83" s="123">
        <v>16</v>
      </c>
      <c r="Q83" s="123">
        <v>31</v>
      </c>
      <c r="R83" s="123"/>
      <c r="S83" s="123">
        <v>11</v>
      </c>
      <c r="T83" s="123">
        <v>9</v>
      </c>
      <c r="U83" s="123"/>
      <c r="V83" s="123">
        <v>20</v>
      </c>
      <c r="W83" s="123">
        <v>13</v>
      </c>
      <c r="X83" s="123">
        <v>9</v>
      </c>
      <c r="Y83" s="123">
        <v>14</v>
      </c>
      <c r="Z83" s="123">
        <v>16</v>
      </c>
      <c r="AA83" s="123">
        <v>12</v>
      </c>
      <c r="AB83" s="123">
        <v>7</v>
      </c>
      <c r="AC83" s="123">
        <v>18</v>
      </c>
      <c r="AD83" s="123">
        <v>14</v>
      </c>
      <c r="AE83" s="123"/>
      <c r="AF83" s="123"/>
      <c r="AG83" s="123"/>
      <c r="AH83" s="123">
        <v>14</v>
      </c>
      <c r="AI83" s="123">
        <v>26</v>
      </c>
      <c r="AJ83" s="123"/>
      <c r="AK83" s="123">
        <v>9</v>
      </c>
      <c r="AL83" s="123"/>
      <c r="AM83" s="123">
        <v>14</v>
      </c>
      <c r="AN83" s="123">
        <v>9</v>
      </c>
      <c r="AO83" s="123"/>
      <c r="AP83" s="123"/>
      <c r="AQ83" s="142"/>
      <c r="AR83" s="124"/>
      <c r="AS83" s="125"/>
      <c r="AT83" s="113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</row>
    <row r="84" spans="1:65" s="9" customFormat="1" ht="16.8" x14ac:dyDescent="0.3">
      <c r="A84" s="132" t="s">
        <v>60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>
        <v>7</v>
      </c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>
        <v>5</v>
      </c>
      <c r="AO84" s="133"/>
      <c r="AP84" s="133"/>
      <c r="AQ84" s="142"/>
      <c r="AR84" s="129">
        <f>COUNT(B84:AQ84)</f>
        <v>2</v>
      </c>
      <c r="AS84" s="130">
        <f>SUM(B85:AR85)</f>
        <v>10</v>
      </c>
      <c r="AT84" s="106"/>
      <c r="AU84" s="105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</row>
    <row r="85" spans="1:65" s="9" customFormat="1" ht="16.8" x14ac:dyDescent="0.3">
      <c r="A85" s="134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>
        <v>5</v>
      </c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>
        <v>5</v>
      </c>
      <c r="AO85" s="133"/>
      <c r="AP85" s="133"/>
      <c r="AQ85" s="142"/>
      <c r="AR85" s="129"/>
      <c r="AS85" s="130"/>
      <c r="AT85" s="106"/>
      <c r="AU85" s="105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</row>
    <row r="86" spans="1:65" s="9" customFormat="1" ht="16.8" x14ac:dyDescent="0.3">
      <c r="A86" s="132" t="s">
        <v>6</v>
      </c>
      <c r="B86" s="133">
        <v>0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>
        <v>0</v>
      </c>
      <c r="T86" s="133"/>
      <c r="U86" s="133"/>
      <c r="V86" s="133"/>
      <c r="W86" s="133"/>
      <c r="X86" s="133"/>
      <c r="Y86" s="133"/>
      <c r="Z86" s="133">
        <v>0</v>
      </c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>
        <v>0</v>
      </c>
      <c r="AN86" s="133"/>
      <c r="AO86" s="133"/>
      <c r="AP86" s="133"/>
      <c r="AQ86" s="142"/>
      <c r="AR86" s="129">
        <f>COUNT(B86:AQ86)</f>
        <v>4</v>
      </c>
      <c r="AS86" s="130">
        <f>SUM(B87:AR87)</f>
        <v>20</v>
      </c>
      <c r="AT86" s="106"/>
      <c r="AU86" s="105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</row>
    <row r="87" spans="1:65" s="9" customFormat="1" ht="16.8" x14ac:dyDescent="0.3">
      <c r="A87" s="132"/>
      <c r="B87" s="133">
        <v>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>
        <v>5</v>
      </c>
      <c r="T87" s="133"/>
      <c r="U87" s="133"/>
      <c r="V87" s="133"/>
      <c r="W87" s="133"/>
      <c r="X87" s="133"/>
      <c r="Y87" s="133"/>
      <c r="Z87" s="133">
        <v>5</v>
      </c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>
        <v>5</v>
      </c>
      <c r="AN87" s="133"/>
      <c r="AO87" s="133"/>
      <c r="AP87" s="133"/>
      <c r="AQ87" s="142"/>
      <c r="AR87" s="129"/>
      <c r="AS87" s="130"/>
      <c r="AT87" s="106"/>
      <c r="AU87" s="105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</row>
    <row r="88" spans="1:65" s="9" customFormat="1" ht="16.8" x14ac:dyDescent="0.3">
      <c r="A88" s="132" t="s">
        <v>7</v>
      </c>
      <c r="B88" s="133">
        <v>0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>
        <v>8</v>
      </c>
      <c r="T88" s="133"/>
      <c r="U88" s="133"/>
      <c r="V88" s="133"/>
      <c r="W88" s="133">
        <v>13</v>
      </c>
      <c r="X88" s="133"/>
      <c r="Y88" s="133"/>
      <c r="Z88" s="133">
        <v>16</v>
      </c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>
        <v>0</v>
      </c>
      <c r="AP88" s="133"/>
      <c r="AQ88" s="142"/>
      <c r="AR88" s="129">
        <f>COUNT(B88:AQ88)</f>
        <v>5</v>
      </c>
      <c r="AS88" s="130">
        <f>SUM(B89:AR89)</f>
        <v>25</v>
      </c>
      <c r="AT88" s="106"/>
      <c r="AU88" s="105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</row>
    <row r="89" spans="1:65" s="9" customFormat="1" ht="16.8" x14ac:dyDescent="0.3">
      <c r="A89" s="135"/>
      <c r="B89" s="133">
        <v>5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>
        <v>5</v>
      </c>
      <c r="T89" s="133"/>
      <c r="U89" s="133"/>
      <c r="V89" s="133"/>
      <c r="W89" s="133">
        <v>5</v>
      </c>
      <c r="X89" s="133"/>
      <c r="Y89" s="133"/>
      <c r="Z89" s="133">
        <v>5</v>
      </c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>
        <v>5</v>
      </c>
      <c r="AP89" s="133"/>
      <c r="AQ89" s="142"/>
      <c r="AR89" s="129"/>
      <c r="AS89" s="130"/>
      <c r="AT89" s="106"/>
      <c r="AU89" s="105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</row>
    <row r="90" spans="1:65" s="8" customFormat="1" ht="16.8" x14ac:dyDescent="0.3">
      <c r="A90" s="132" t="s">
        <v>8</v>
      </c>
      <c r="B90" s="133">
        <v>0</v>
      </c>
      <c r="C90" s="133"/>
      <c r="D90" s="133"/>
      <c r="E90" s="133">
        <v>2</v>
      </c>
      <c r="F90" s="133">
        <v>2</v>
      </c>
      <c r="G90" s="133">
        <v>2</v>
      </c>
      <c r="H90" s="133">
        <v>2</v>
      </c>
      <c r="I90" s="133">
        <v>2</v>
      </c>
      <c r="J90" s="133">
        <v>2</v>
      </c>
      <c r="K90" s="133"/>
      <c r="L90" s="133"/>
      <c r="M90" s="133"/>
      <c r="N90" s="133">
        <v>2</v>
      </c>
      <c r="O90" s="133"/>
      <c r="P90" s="133">
        <v>2</v>
      </c>
      <c r="Q90" s="133">
        <v>17</v>
      </c>
      <c r="R90" s="133"/>
      <c r="S90" s="133">
        <v>1</v>
      </c>
      <c r="T90" s="133"/>
      <c r="U90" s="133"/>
      <c r="V90" s="133">
        <v>2</v>
      </c>
      <c r="W90" s="133">
        <v>2</v>
      </c>
      <c r="X90" s="133">
        <v>2</v>
      </c>
      <c r="Y90" s="133">
        <v>2</v>
      </c>
      <c r="Z90" s="133">
        <v>1</v>
      </c>
      <c r="AA90" s="133">
        <v>2</v>
      </c>
      <c r="AB90" s="133"/>
      <c r="AC90" s="133">
        <v>3</v>
      </c>
      <c r="AD90" s="133">
        <v>3</v>
      </c>
      <c r="AE90" s="133"/>
      <c r="AF90" s="133"/>
      <c r="AG90" s="133"/>
      <c r="AH90" s="133"/>
      <c r="AI90" s="133">
        <v>10</v>
      </c>
      <c r="AJ90" s="133"/>
      <c r="AK90" s="133"/>
      <c r="AL90" s="133"/>
      <c r="AM90" s="133"/>
      <c r="AN90" s="133"/>
      <c r="AO90" s="133">
        <v>0</v>
      </c>
      <c r="AP90" s="133"/>
      <c r="AQ90" s="142"/>
      <c r="AR90" s="129">
        <f>COUNT(B90:AQ90)</f>
        <v>21</v>
      </c>
      <c r="AS90" s="130">
        <f>SUM(B91:AR91)</f>
        <v>158</v>
      </c>
      <c r="AT90" s="106"/>
      <c r="AU90" s="105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</row>
    <row r="91" spans="1:65" s="8" customFormat="1" ht="16.8" x14ac:dyDescent="0.3">
      <c r="A91" s="135"/>
      <c r="B91" s="133">
        <v>5</v>
      </c>
      <c r="C91" s="133"/>
      <c r="D91" s="133"/>
      <c r="E91" s="133">
        <v>8</v>
      </c>
      <c r="F91" s="133">
        <v>8</v>
      </c>
      <c r="G91" s="133">
        <v>9</v>
      </c>
      <c r="H91" s="133">
        <v>8</v>
      </c>
      <c r="I91" s="133">
        <v>8</v>
      </c>
      <c r="J91" s="133">
        <v>8</v>
      </c>
      <c r="K91" s="133"/>
      <c r="L91" s="133"/>
      <c r="M91" s="133"/>
      <c r="N91" s="133">
        <v>8</v>
      </c>
      <c r="O91" s="133"/>
      <c r="P91" s="133">
        <v>8</v>
      </c>
      <c r="Q91" s="133">
        <v>5</v>
      </c>
      <c r="R91" s="133"/>
      <c r="S91" s="133">
        <v>9</v>
      </c>
      <c r="T91" s="133"/>
      <c r="U91" s="133"/>
      <c r="V91" s="133">
        <v>9</v>
      </c>
      <c r="W91" s="133">
        <v>8</v>
      </c>
      <c r="X91" s="133">
        <v>7</v>
      </c>
      <c r="Y91" s="133">
        <v>8</v>
      </c>
      <c r="Z91" s="133">
        <v>9</v>
      </c>
      <c r="AA91" s="133">
        <v>8</v>
      </c>
      <c r="AB91" s="133"/>
      <c r="AC91" s="133">
        <v>7</v>
      </c>
      <c r="AD91" s="133">
        <v>7</v>
      </c>
      <c r="AE91" s="133"/>
      <c r="AF91" s="133"/>
      <c r="AG91" s="133"/>
      <c r="AH91" s="133"/>
      <c r="AI91" s="133">
        <v>6</v>
      </c>
      <c r="AJ91" s="133"/>
      <c r="AK91" s="133"/>
      <c r="AL91" s="133"/>
      <c r="AM91" s="133"/>
      <c r="AN91" s="133"/>
      <c r="AO91" s="133">
        <v>5</v>
      </c>
      <c r="AP91" s="133"/>
      <c r="AQ91" s="142"/>
      <c r="AR91" s="129"/>
      <c r="AS91" s="130"/>
      <c r="AT91" s="106"/>
      <c r="AU91" s="105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</row>
    <row r="92" spans="1:65" s="8" customFormat="1" ht="16.8" x14ac:dyDescent="0.3">
      <c r="A92" s="132" t="s">
        <v>198</v>
      </c>
      <c r="B92" s="133">
        <v>0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42"/>
      <c r="AR92" s="129">
        <f>COUNT(B92:D92)</f>
        <v>1</v>
      </c>
      <c r="AS92" s="130">
        <f>SUM(B93:D93)</f>
        <v>5</v>
      </c>
      <c r="AT92" s="106"/>
      <c r="AU92" s="105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</row>
    <row r="93" spans="1:65" s="8" customFormat="1" ht="16.8" x14ac:dyDescent="0.3">
      <c r="A93" s="135"/>
      <c r="B93" s="133">
        <v>5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42"/>
      <c r="AR93" s="129"/>
      <c r="AS93" s="130"/>
      <c r="AT93" s="106"/>
      <c r="AU93" s="105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</row>
    <row r="94" spans="1:65" s="8" customFormat="1" ht="16.8" x14ac:dyDescent="0.3">
      <c r="A94" s="132" t="s">
        <v>94</v>
      </c>
      <c r="B94" s="133">
        <v>0</v>
      </c>
      <c r="C94" s="133"/>
      <c r="D94" s="133"/>
      <c r="E94" s="133"/>
      <c r="F94" s="133"/>
      <c r="G94" s="133"/>
      <c r="H94" s="133"/>
      <c r="I94" s="133"/>
      <c r="J94" s="133"/>
      <c r="K94" s="133">
        <v>0</v>
      </c>
      <c r="L94" s="133"/>
      <c r="M94" s="133"/>
      <c r="N94" s="133"/>
      <c r="O94" s="133"/>
      <c r="P94" s="133"/>
      <c r="Q94" s="133"/>
      <c r="R94" s="133"/>
      <c r="S94" s="133">
        <v>0</v>
      </c>
      <c r="T94" s="133"/>
      <c r="U94" s="133"/>
      <c r="V94" s="133"/>
      <c r="W94" s="133"/>
      <c r="X94" s="133"/>
      <c r="Y94" s="133"/>
      <c r="Z94" s="133">
        <v>0</v>
      </c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>
        <v>0</v>
      </c>
      <c r="AN94" s="133"/>
      <c r="AO94" s="133">
        <v>0</v>
      </c>
      <c r="AP94" s="133"/>
      <c r="AQ94" s="142"/>
      <c r="AR94" s="129">
        <f>COUNT(B94:AQ94)</f>
        <v>6</v>
      </c>
      <c r="AS94" s="130">
        <f>SUM(B95:AU95)</f>
        <v>30</v>
      </c>
      <c r="AT94" s="106"/>
      <c r="AU94" s="105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</row>
    <row r="95" spans="1:65" s="8" customFormat="1" ht="16.8" x14ac:dyDescent="0.3">
      <c r="A95" s="135"/>
      <c r="B95" s="133">
        <v>5</v>
      </c>
      <c r="C95" s="133"/>
      <c r="D95" s="133"/>
      <c r="E95" s="133"/>
      <c r="F95" s="133"/>
      <c r="G95" s="133"/>
      <c r="H95" s="133"/>
      <c r="I95" s="133"/>
      <c r="J95" s="133"/>
      <c r="K95" s="133">
        <v>5</v>
      </c>
      <c r="L95" s="133"/>
      <c r="M95" s="133"/>
      <c r="N95" s="133"/>
      <c r="O95" s="133"/>
      <c r="P95" s="133"/>
      <c r="Q95" s="133"/>
      <c r="R95" s="133"/>
      <c r="S95" s="133">
        <v>5</v>
      </c>
      <c r="T95" s="133"/>
      <c r="U95" s="133"/>
      <c r="V95" s="133"/>
      <c r="W95" s="133"/>
      <c r="X95" s="133"/>
      <c r="Y95" s="133"/>
      <c r="Z95" s="133">
        <v>5</v>
      </c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>
        <v>5</v>
      </c>
      <c r="AN95" s="133"/>
      <c r="AO95" s="133">
        <v>5</v>
      </c>
      <c r="AP95" s="133"/>
      <c r="AQ95" s="142"/>
      <c r="AR95" s="129"/>
      <c r="AS95" s="130"/>
      <c r="AT95" s="106"/>
      <c r="AU95" s="105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</row>
    <row r="96" spans="1:65" s="8" customFormat="1" ht="16.8" hidden="1" x14ac:dyDescent="0.3">
      <c r="A96" s="132" t="s">
        <v>216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42"/>
      <c r="AR96" s="129">
        <f>COUNT(B96:D96)</f>
        <v>0</v>
      </c>
      <c r="AS96" s="130">
        <f>SUM(B97:D97)</f>
        <v>0</v>
      </c>
      <c r="AT96" s="106"/>
      <c r="AU96" s="105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</row>
    <row r="97" spans="1:65" s="8" customFormat="1" ht="16.8" hidden="1" x14ac:dyDescent="0.3">
      <c r="A97" s="135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42"/>
      <c r="AR97" s="129"/>
      <c r="AS97" s="130"/>
      <c r="AT97" s="106"/>
      <c r="AU97" s="105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</row>
    <row r="98" spans="1:65" s="8" customFormat="1" ht="16.8" x14ac:dyDescent="0.3">
      <c r="A98" s="132" t="s">
        <v>87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>
        <v>0</v>
      </c>
      <c r="T98" s="133"/>
      <c r="U98" s="133"/>
      <c r="V98" s="133">
        <v>5</v>
      </c>
      <c r="W98" s="133"/>
      <c r="X98" s="133"/>
      <c r="Y98" s="133"/>
      <c r="Z98" s="133">
        <v>4</v>
      </c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>
        <v>4</v>
      </c>
      <c r="AL98" s="133"/>
      <c r="AM98" s="133">
        <v>4</v>
      </c>
      <c r="AN98" s="133"/>
      <c r="AO98" s="133"/>
      <c r="AP98" s="133"/>
      <c r="AQ98" s="142"/>
      <c r="AR98" s="129">
        <f>COUNT(B98:AQ98)</f>
        <v>5</v>
      </c>
      <c r="AS98" s="130">
        <f>SUM(B99:AU99)</f>
        <v>32</v>
      </c>
      <c r="AT98" s="106"/>
      <c r="AU98" s="105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</row>
    <row r="99" spans="1:65" s="8" customFormat="1" ht="16.8" x14ac:dyDescent="0.3">
      <c r="A99" s="132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>
        <v>5</v>
      </c>
      <c r="T99" s="133"/>
      <c r="U99" s="133"/>
      <c r="V99" s="133">
        <v>7</v>
      </c>
      <c r="W99" s="133"/>
      <c r="X99" s="133"/>
      <c r="Y99" s="133"/>
      <c r="Z99" s="133">
        <v>7</v>
      </c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>
        <v>6</v>
      </c>
      <c r="AL99" s="133"/>
      <c r="AM99" s="133">
        <v>7</v>
      </c>
      <c r="AN99" s="133"/>
      <c r="AO99" s="133"/>
      <c r="AP99" s="133"/>
      <c r="AQ99" s="142"/>
      <c r="AR99" s="129"/>
      <c r="AS99" s="130"/>
      <c r="AT99" s="106"/>
      <c r="AU99" s="105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</row>
    <row r="100" spans="1:65" s="8" customFormat="1" ht="16.8" x14ac:dyDescent="0.3">
      <c r="A100" s="132" t="s">
        <v>47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>
        <v>9</v>
      </c>
      <c r="T100" s="133"/>
      <c r="U100" s="133"/>
      <c r="V100" s="133"/>
      <c r="W100" s="133"/>
      <c r="X100" s="133"/>
      <c r="Y100" s="133"/>
      <c r="Z100" s="133">
        <v>15</v>
      </c>
      <c r="AA100" s="133"/>
      <c r="AB100" s="133"/>
      <c r="AC100" s="133"/>
      <c r="AD100" s="133"/>
      <c r="AE100" s="133"/>
      <c r="AF100" s="133"/>
      <c r="AG100" s="133"/>
      <c r="AH100" s="133">
        <v>6</v>
      </c>
      <c r="AI100" s="133"/>
      <c r="AJ100" s="133"/>
      <c r="AK100" s="133"/>
      <c r="AL100" s="133"/>
      <c r="AM100" s="133"/>
      <c r="AN100" s="133">
        <v>6</v>
      </c>
      <c r="AO100" s="133"/>
      <c r="AP100" s="133"/>
      <c r="AQ100" s="142"/>
      <c r="AR100" s="129">
        <f>COUNT(B100:AQ100)</f>
        <v>4</v>
      </c>
      <c r="AS100" s="130">
        <f>SUM(B101:AU101)</f>
        <v>21</v>
      </c>
      <c r="AT100" s="106"/>
      <c r="AU100" s="105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</row>
    <row r="101" spans="1:65" s="8" customFormat="1" ht="16.8" x14ac:dyDescent="0.3">
      <c r="A101" s="132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>
        <v>5</v>
      </c>
      <c r="T101" s="133"/>
      <c r="U101" s="133"/>
      <c r="V101" s="133"/>
      <c r="W101" s="133"/>
      <c r="X101" s="133"/>
      <c r="Y101" s="133"/>
      <c r="Z101" s="133">
        <v>5</v>
      </c>
      <c r="AA101" s="133"/>
      <c r="AB101" s="133"/>
      <c r="AC101" s="133"/>
      <c r="AD101" s="133"/>
      <c r="AE101" s="133"/>
      <c r="AF101" s="133"/>
      <c r="AG101" s="133"/>
      <c r="AH101" s="133">
        <v>6</v>
      </c>
      <c r="AI101" s="133"/>
      <c r="AJ101" s="133"/>
      <c r="AK101" s="133"/>
      <c r="AL101" s="133"/>
      <c r="AM101" s="133"/>
      <c r="AN101" s="133">
        <v>5</v>
      </c>
      <c r="AO101" s="133"/>
      <c r="AP101" s="133"/>
      <c r="AQ101" s="142"/>
      <c r="AR101" s="129"/>
      <c r="AS101" s="130"/>
      <c r="AT101" s="106"/>
      <c r="AU101" s="105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</row>
    <row r="102" spans="1:65" s="8" customFormat="1" ht="16.8" x14ac:dyDescent="0.3">
      <c r="A102" s="132" t="s">
        <v>35</v>
      </c>
      <c r="B102" s="133">
        <v>0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>
        <v>0</v>
      </c>
      <c r="T102" s="133"/>
      <c r="U102" s="133"/>
      <c r="V102" s="133"/>
      <c r="W102" s="133"/>
      <c r="X102" s="133"/>
      <c r="Y102" s="133"/>
      <c r="Z102" s="133">
        <v>0</v>
      </c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>
        <v>0</v>
      </c>
      <c r="AN102" s="133"/>
      <c r="AO102" s="133">
        <v>0</v>
      </c>
      <c r="AP102" s="133"/>
      <c r="AQ102" s="142"/>
      <c r="AR102" s="129">
        <f>COUNT(B102:AQ102)</f>
        <v>5</v>
      </c>
      <c r="AS102" s="130">
        <f>SUM(B103:AU103)</f>
        <v>25</v>
      </c>
      <c r="AT102" s="106"/>
      <c r="AU102" s="105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</row>
    <row r="103" spans="1:65" s="8" customFormat="1" ht="16.8" x14ac:dyDescent="0.3">
      <c r="A103" s="132"/>
      <c r="B103" s="133">
        <v>5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>
        <v>5</v>
      </c>
      <c r="T103" s="133"/>
      <c r="U103" s="133"/>
      <c r="V103" s="133"/>
      <c r="W103" s="133"/>
      <c r="X103" s="133"/>
      <c r="Y103" s="133"/>
      <c r="Z103" s="133">
        <v>5</v>
      </c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>
        <v>5</v>
      </c>
      <c r="AN103" s="133"/>
      <c r="AO103" s="133">
        <v>5</v>
      </c>
      <c r="AP103" s="133"/>
      <c r="AQ103" s="142"/>
      <c r="AR103" s="129"/>
      <c r="AS103" s="130"/>
      <c r="AT103" s="106"/>
      <c r="AU103" s="105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</row>
    <row r="104" spans="1:65" s="8" customFormat="1" ht="16.8" x14ac:dyDescent="0.3">
      <c r="A104" s="132" t="s">
        <v>15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>
        <v>0</v>
      </c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>
        <v>11</v>
      </c>
      <c r="AN104" s="133"/>
      <c r="AO104" s="133"/>
      <c r="AP104" s="133"/>
      <c r="AQ104" s="142"/>
      <c r="AR104" s="129">
        <f>COUNT(B104:AQ104)</f>
        <v>2</v>
      </c>
      <c r="AS104" s="130">
        <f>SUM(B105:AU105)</f>
        <v>10</v>
      </c>
      <c r="AT104" s="106"/>
      <c r="AU104" s="105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</row>
    <row r="105" spans="1:65" s="8" customFormat="1" ht="16.8" x14ac:dyDescent="0.3">
      <c r="A105" s="132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>
        <v>5</v>
      </c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>
        <v>5</v>
      </c>
      <c r="AN105" s="133"/>
      <c r="AO105" s="133"/>
      <c r="AP105" s="133"/>
      <c r="AQ105" s="142"/>
      <c r="AR105" s="129"/>
      <c r="AS105" s="130"/>
      <c r="AT105" s="106"/>
      <c r="AU105" s="105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</row>
    <row r="106" spans="1:65" s="8" customFormat="1" ht="16.8" x14ac:dyDescent="0.3">
      <c r="A106" s="132" t="s">
        <v>66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>
        <v>3</v>
      </c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>
        <v>2</v>
      </c>
      <c r="AO106" s="133"/>
      <c r="AP106" s="133"/>
      <c r="AQ106" s="142"/>
      <c r="AR106" s="129">
        <f>COUNT(B106:AQ106)</f>
        <v>2</v>
      </c>
      <c r="AS106" s="130">
        <f>SUM(B107:AU107)</f>
        <v>14</v>
      </c>
      <c r="AT106" s="106"/>
      <c r="AU106" s="105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</row>
    <row r="107" spans="1:65" s="8" customFormat="1" ht="16.8" x14ac:dyDescent="0.3">
      <c r="A107" s="132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>
        <v>7</v>
      </c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>
        <v>7</v>
      </c>
      <c r="AO107" s="133"/>
      <c r="AP107" s="133"/>
      <c r="AQ107" s="142"/>
      <c r="AR107" s="129"/>
      <c r="AS107" s="130"/>
      <c r="AT107" s="106"/>
      <c r="AU107" s="105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</row>
    <row r="108" spans="1:65" s="8" customFormat="1" ht="16.8" x14ac:dyDescent="0.3">
      <c r="A108" s="132" t="s">
        <v>90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>
        <v>1</v>
      </c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>
        <v>1</v>
      </c>
      <c r="AO108" s="133"/>
      <c r="AP108" s="133"/>
      <c r="AQ108" s="142"/>
      <c r="AR108" s="129">
        <f>COUNT(B108:AQ108)</f>
        <v>2</v>
      </c>
      <c r="AS108" s="130">
        <f>SUM(B109:AU109)</f>
        <v>17</v>
      </c>
      <c r="AT108" s="106"/>
      <c r="AU108" s="105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</row>
    <row r="109" spans="1:65" s="8" customFormat="1" ht="16.8" x14ac:dyDescent="0.3">
      <c r="A109" s="132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>
        <v>9</v>
      </c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>
        <v>8</v>
      </c>
      <c r="AO109" s="133"/>
      <c r="AP109" s="133"/>
      <c r="AQ109" s="142"/>
      <c r="AR109" s="129"/>
      <c r="AS109" s="130"/>
      <c r="AT109" s="106"/>
      <c r="AU109" s="105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</row>
    <row r="110" spans="1:65" s="8" customFormat="1" ht="16.8" x14ac:dyDescent="0.3">
      <c r="A110" s="132" t="s">
        <v>36</v>
      </c>
      <c r="B110" s="133"/>
      <c r="C110" s="133">
        <v>0</v>
      </c>
      <c r="D110" s="133"/>
      <c r="E110" s="133"/>
      <c r="F110" s="133"/>
      <c r="G110" s="133"/>
      <c r="H110" s="133"/>
      <c r="I110" s="133"/>
      <c r="J110" s="133"/>
      <c r="K110" s="133"/>
      <c r="L110" s="133">
        <v>0</v>
      </c>
      <c r="M110" s="133"/>
      <c r="N110" s="133"/>
      <c r="O110" s="133"/>
      <c r="P110" s="133"/>
      <c r="Q110" s="133"/>
      <c r="R110" s="133"/>
      <c r="S110" s="133">
        <v>0</v>
      </c>
      <c r="T110" s="133"/>
      <c r="U110" s="133"/>
      <c r="V110" s="133"/>
      <c r="W110" s="133"/>
      <c r="X110" s="133"/>
      <c r="Y110" s="133"/>
      <c r="Z110" s="133">
        <v>0</v>
      </c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>
        <v>0</v>
      </c>
      <c r="AN110" s="133"/>
      <c r="AO110" s="133"/>
      <c r="AP110" s="133"/>
      <c r="AQ110" s="142"/>
      <c r="AR110" s="129">
        <f>COUNT(B110:AQ110)</f>
        <v>5</v>
      </c>
      <c r="AS110" s="130">
        <f>SUM(B111:AS111)</f>
        <v>25</v>
      </c>
      <c r="AT110" s="106"/>
      <c r="AU110" s="105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</row>
    <row r="111" spans="1:65" s="8" customFormat="1" ht="16.8" x14ac:dyDescent="0.3">
      <c r="A111" s="132"/>
      <c r="B111" s="133"/>
      <c r="C111" s="133">
        <v>5</v>
      </c>
      <c r="D111" s="133"/>
      <c r="E111" s="133"/>
      <c r="F111" s="133"/>
      <c r="G111" s="133"/>
      <c r="H111" s="133"/>
      <c r="I111" s="133"/>
      <c r="J111" s="133"/>
      <c r="K111" s="133"/>
      <c r="L111" s="133">
        <v>5</v>
      </c>
      <c r="M111" s="133"/>
      <c r="N111" s="133"/>
      <c r="O111" s="133"/>
      <c r="P111" s="133"/>
      <c r="Q111" s="133"/>
      <c r="R111" s="133"/>
      <c r="S111" s="133">
        <v>5</v>
      </c>
      <c r="T111" s="133"/>
      <c r="U111" s="133"/>
      <c r="V111" s="133"/>
      <c r="W111" s="133"/>
      <c r="X111" s="133"/>
      <c r="Y111" s="133"/>
      <c r="Z111" s="133">
        <v>5</v>
      </c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>
        <v>5</v>
      </c>
      <c r="AN111" s="133"/>
      <c r="AO111" s="133"/>
      <c r="AP111" s="133"/>
      <c r="AQ111" s="142"/>
      <c r="AR111" s="129"/>
      <c r="AS111" s="130"/>
      <c r="AT111" s="106"/>
      <c r="AU111" s="105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</row>
    <row r="112" spans="1:65" s="8" customFormat="1" ht="16.8" x14ac:dyDescent="0.3">
      <c r="A112" s="132" t="s">
        <v>11</v>
      </c>
      <c r="B112" s="133"/>
      <c r="C112" s="133">
        <v>0</v>
      </c>
      <c r="D112" s="133"/>
      <c r="E112" s="133">
        <v>1</v>
      </c>
      <c r="F112" s="133">
        <v>3</v>
      </c>
      <c r="G112" s="133">
        <v>1</v>
      </c>
      <c r="H112" s="133">
        <v>1</v>
      </c>
      <c r="I112" s="133">
        <v>2</v>
      </c>
      <c r="J112" s="133">
        <v>1</v>
      </c>
      <c r="K112" s="133"/>
      <c r="L112" s="133"/>
      <c r="M112" s="133"/>
      <c r="N112" s="133">
        <v>1</v>
      </c>
      <c r="O112" s="133"/>
      <c r="P112" s="133">
        <v>1</v>
      </c>
      <c r="Q112" s="133"/>
      <c r="R112" s="133"/>
      <c r="S112" s="133">
        <v>3</v>
      </c>
      <c r="T112" s="133"/>
      <c r="U112" s="133"/>
      <c r="V112" s="133"/>
      <c r="W112" s="133"/>
      <c r="X112" s="133">
        <v>1</v>
      </c>
      <c r="Y112" s="133">
        <v>1</v>
      </c>
      <c r="Z112" s="133">
        <v>3</v>
      </c>
      <c r="AA112" s="133">
        <v>2</v>
      </c>
      <c r="AB112" s="133"/>
      <c r="AC112" s="133">
        <v>2</v>
      </c>
      <c r="AD112" s="133">
        <v>1</v>
      </c>
      <c r="AE112" s="133"/>
      <c r="AF112" s="133"/>
      <c r="AG112" s="133"/>
      <c r="AH112" s="133"/>
      <c r="AI112" s="133">
        <v>2</v>
      </c>
      <c r="AJ112" s="133"/>
      <c r="AK112" s="133">
        <v>3</v>
      </c>
      <c r="AL112" s="133">
        <v>0</v>
      </c>
      <c r="AM112" s="133">
        <v>3</v>
      </c>
      <c r="AN112" s="133"/>
      <c r="AO112" s="133"/>
      <c r="AP112" s="133">
        <v>0</v>
      </c>
      <c r="AQ112" s="142"/>
      <c r="AR112" s="129">
        <f>COUNT(B112:AQ112)</f>
        <v>21</v>
      </c>
      <c r="AS112" s="130">
        <f>SUM(B113:AR113)</f>
        <v>175</v>
      </c>
      <c r="AT112" s="106"/>
      <c r="AU112" s="105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</row>
    <row r="113" spans="1:65" s="8" customFormat="1" ht="16.8" x14ac:dyDescent="0.3">
      <c r="A113" s="132"/>
      <c r="B113" s="133"/>
      <c r="C113" s="133">
        <v>5</v>
      </c>
      <c r="D113" s="133"/>
      <c r="E113" s="133">
        <v>9</v>
      </c>
      <c r="F113" s="133">
        <v>8</v>
      </c>
      <c r="G113" s="133">
        <v>9</v>
      </c>
      <c r="H113" s="133">
        <v>8</v>
      </c>
      <c r="I113" s="133">
        <v>7</v>
      </c>
      <c r="J113" s="133">
        <v>8</v>
      </c>
      <c r="K113" s="133"/>
      <c r="L113" s="133"/>
      <c r="M113" s="133"/>
      <c r="N113" s="133">
        <v>9</v>
      </c>
      <c r="O113" s="133"/>
      <c r="P113" s="133">
        <v>9</v>
      </c>
      <c r="Q113" s="133"/>
      <c r="R113" s="133"/>
      <c r="S113" s="133">
        <v>8</v>
      </c>
      <c r="T113" s="133"/>
      <c r="U113" s="133"/>
      <c r="V113" s="133"/>
      <c r="W113" s="133"/>
      <c r="X113" s="133">
        <v>9</v>
      </c>
      <c r="Y113" s="133">
        <v>9</v>
      </c>
      <c r="Z113" s="133">
        <v>7</v>
      </c>
      <c r="AA113" s="133">
        <v>8</v>
      </c>
      <c r="AB113" s="133"/>
      <c r="AC113" s="133">
        <v>8</v>
      </c>
      <c r="AD113" s="133">
        <v>9</v>
      </c>
      <c r="AE113" s="133"/>
      <c r="AF113" s="133"/>
      <c r="AG113" s="133"/>
      <c r="AH113" s="133"/>
      <c r="AI113" s="133">
        <v>10</v>
      </c>
      <c r="AJ113" s="133"/>
      <c r="AK113" s="133">
        <v>7</v>
      </c>
      <c r="AL113" s="133">
        <v>11</v>
      </c>
      <c r="AM113" s="133">
        <v>7</v>
      </c>
      <c r="AN113" s="133"/>
      <c r="AO113" s="133"/>
      <c r="AP113" s="133">
        <v>10</v>
      </c>
      <c r="AQ113" s="142"/>
      <c r="AR113" s="129"/>
      <c r="AS113" s="130"/>
      <c r="AT113" s="106"/>
      <c r="AU113" s="105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</row>
    <row r="114" spans="1:65" s="8" customFormat="1" ht="16.8" x14ac:dyDescent="0.3">
      <c r="A114" s="132" t="s">
        <v>88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>
        <v>0</v>
      </c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>
        <v>13</v>
      </c>
      <c r="AN114" s="133"/>
      <c r="AO114" s="133"/>
      <c r="AP114" s="133"/>
      <c r="AQ114" s="142"/>
      <c r="AR114" s="129">
        <f>COUNT(B114:AQ114)</f>
        <v>2</v>
      </c>
      <c r="AS114" s="130">
        <f>SUM(B115:AR115)</f>
        <v>10</v>
      </c>
      <c r="AT114" s="106"/>
      <c r="AU114" s="105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</row>
    <row r="115" spans="1:65" s="8" customFormat="1" ht="16.8" x14ac:dyDescent="0.3">
      <c r="A115" s="132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>
        <v>5</v>
      </c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>
        <v>5</v>
      </c>
      <c r="AN115" s="133"/>
      <c r="AO115" s="133"/>
      <c r="AP115" s="133"/>
      <c r="AQ115" s="142"/>
      <c r="AR115" s="129"/>
      <c r="AS115" s="130"/>
      <c r="AT115" s="106"/>
      <c r="AU115" s="105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</row>
    <row r="116" spans="1:65" s="8" customFormat="1" ht="16.8" x14ac:dyDescent="0.3">
      <c r="A116" s="132" t="s">
        <v>67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>
        <v>0</v>
      </c>
      <c r="T116" s="133"/>
      <c r="U116" s="133"/>
      <c r="V116" s="133"/>
      <c r="W116" s="133"/>
      <c r="X116" s="133"/>
      <c r="Y116" s="133"/>
      <c r="Z116" s="133">
        <v>0</v>
      </c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>
        <v>0</v>
      </c>
      <c r="AN116" s="133"/>
      <c r="AO116" s="133"/>
      <c r="AP116" s="133"/>
      <c r="AQ116" s="142"/>
      <c r="AR116" s="129">
        <f>COUNT(B116:AQ116)</f>
        <v>3</v>
      </c>
      <c r="AS116" s="130">
        <f>SUM(B117:AS117)</f>
        <v>15</v>
      </c>
      <c r="AT116" s="106"/>
      <c r="AU116" s="105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</row>
    <row r="117" spans="1:65" s="8" customFormat="1" ht="16.8" x14ac:dyDescent="0.3">
      <c r="A117" s="132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>
        <v>5</v>
      </c>
      <c r="T117" s="133"/>
      <c r="U117" s="133"/>
      <c r="V117" s="133"/>
      <c r="W117" s="133"/>
      <c r="X117" s="133"/>
      <c r="Y117" s="133"/>
      <c r="Z117" s="133">
        <v>5</v>
      </c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>
        <v>5</v>
      </c>
      <c r="AN117" s="133"/>
      <c r="AO117" s="133"/>
      <c r="AP117" s="133"/>
      <c r="AQ117" s="142"/>
      <c r="AR117" s="129"/>
      <c r="AS117" s="130"/>
      <c r="AT117" s="106"/>
      <c r="AU117" s="105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</row>
    <row r="118" spans="1:65" s="8" customFormat="1" ht="16.8" x14ac:dyDescent="0.3">
      <c r="A118" s="132" t="s">
        <v>39</v>
      </c>
      <c r="B118" s="133">
        <v>0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42"/>
      <c r="AR118" s="129">
        <f>COUNT(B118:D118)</f>
        <v>1</v>
      </c>
      <c r="AS118" s="130">
        <f>SUM(B119:D119)</f>
        <v>5</v>
      </c>
      <c r="AT118" s="106"/>
      <c r="AU118" s="105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</row>
    <row r="119" spans="1:65" s="8" customFormat="1" ht="16.8" x14ac:dyDescent="0.3">
      <c r="A119" s="132"/>
      <c r="B119" s="133">
        <v>5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42"/>
      <c r="AR119" s="129"/>
      <c r="AS119" s="130"/>
      <c r="AT119" s="106"/>
      <c r="AU119" s="105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</row>
    <row r="120" spans="1:65" s="8" customFormat="1" ht="16.8" x14ac:dyDescent="0.3">
      <c r="A120" s="132" t="s">
        <v>16</v>
      </c>
      <c r="B120" s="133"/>
      <c r="C120" s="133"/>
      <c r="D120" s="133">
        <v>0</v>
      </c>
      <c r="E120" s="133"/>
      <c r="F120" s="133"/>
      <c r="G120" s="133"/>
      <c r="H120" s="133"/>
      <c r="I120" s="133"/>
      <c r="J120" s="133"/>
      <c r="K120" s="133"/>
      <c r="L120" s="133">
        <v>0</v>
      </c>
      <c r="M120" s="133"/>
      <c r="N120" s="133"/>
      <c r="O120" s="133">
        <v>0</v>
      </c>
      <c r="P120" s="133">
        <v>3</v>
      </c>
      <c r="Q120" s="133"/>
      <c r="R120" s="133"/>
      <c r="S120" s="133"/>
      <c r="T120" s="133">
        <v>2</v>
      </c>
      <c r="U120" s="133"/>
      <c r="V120" s="133"/>
      <c r="W120" s="133">
        <v>4</v>
      </c>
      <c r="X120" s="133"/>
      <c r="Y120" s="133"/>
      <c r="Z120" s="133">
        <v>5</v>
      </c>
      <c r="AA120" s="133"/>
      <c r="AB120" s="133"/>
      <c r="AC120" s="133">
        <v>7</v>
      </c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>
        <v>0</v>
      </c>
      <c r="AN120" s="133"/>
      <c r="AO120" s="133">
        <v>0</v>
      </c>
      <c r="AP120" s="133"/>
      <c r="AQ120" s="142"/>
      <c r="AR120" s="129">
        <f>COUNT(B120:AQ120)</f>
        <v>10</v>
      </c>
      <c r="AS120" s="130">
        <f>SUM(B121:AT121)</f>
        <v>60</v>
      </c>
      <c r="AT120" s="106"/>
      <c r="AU120" s="105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</row>
    <row r="121" spans="1:65" s="8" customFormat="1" ht="16.8" x14ac:dyDescent="0.3">
      <c r="A121" s="132"/>
      <c r="B121" s="133"/>
      <c r="C121" s="133"/>
      <c r="D121" s="133">
        <v>5</v>
      </c>
      <c r="E121" s="133"/>
      <c r="F121" s="133"/>
      <c r="G121" s="133"/>
      <c r="H121" s="133"/>
      <c r="I121" s="133"/>
      <c r="J121" s="133"/>
      <c r="K121" s="133"/>
      <c r="L121" s="133">
        <v>5</v>
      </c>
      <c r="M121" s="133"/>
      <c r="N121" s="133"/>
      <c r="O121" s="133">
        <v>5</v>
      </c>
      <c r="P121" s="133">
        <v>8</v>
      </c>
      <c r="Q121" s="133"/>
      <c r="R121" s="133"/>
      <c r="S121" s="133"/>
      <c r="T121" s="133">
        <v>7</v>
      </c>
      <c r="U121" s="133"/>
      <c r="V121" s="133"/>
      <c r="W121" s="133">
        <v>7</v>
      </c>
      <c r="X121" s="133"/>
      <c r="Y121" s="133"/>
      <c r="Z121" s="133">
        <v>7</v>
      </c>
      <c r="AA121" s="133"/>
      <c r="AB121" s="133"/>
      <c r="AC121" s="133">
        <v>6</v>
      </c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>
        <v>5</v>
      </c>
      <c r="AN121" s="133"/>
      <c r="AO121" s="133">
        <v>5</v>
      </c>
      <c r="AP121" s="133"/>
      <c r="AQ121" s="142"/>
      <c r="AR121" s="129"/>
      <c r="AS121" s="130"/>
      <c r="AT121" s="106"/>
      <c r="AU121" s="105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</row>
    <row r="122" spans="1:65" s="8" customFormat="1" ht="16.8" hidden="1" x14ac:dyDescent="0.3">
      <c r="A122" s="132" t="s">
        <v>61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42"/>
      <c r="AR122" s="129">
        <f>COUNT(B122:D122)</f>
        <v>0</v>
      </c>
      <c r="AS122" s="130">
        <f>SUM(B123:D123)</f>
        <v>0</v>
      </c>
      <c r="AT122" s="106"/>
      <c r="AU122" s="105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</row>
    <row r="123" spans="1:65" s="8" customFormat="1" ht="16.8" hidden="1" x14ac:dyDescent="0.3">
      <c r="A123" s="132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42"/>
      <c r="AR123" s="129"/>
      <c r="AS123" s="130"/>
      <c r="AT123" s="106"/>
      <c r="AU123" s="105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</row>
    <row r="124" spans="1:65" s="8" customFormat="1" ht="16.8" x14ac:dyDescent="0.3">
      <c r="A124" s="132" t="s">
        <v>86</v>
      </c>
      <c r="B124" s="133">
        <v>0</v>
      </c>
      <c r="C124" s="133"/>
      <c r="D124" s="133">
        <v>0</v>
      </c>
      <c r="E124" s="133"/>
      <c r="F124" s="133"/>
      <c r="G124" s="133"/>
      <c r="H124" s="133"/>
      <c r="I124" s="133"/>
      <c r="J124" s="133"/>
      <c r="K124" s="133">
        <v>12</v>
      </c>
      <c r="L124" s="133"/>
      <c r="M124" s="133"/>
      <c r="N124" s="133"/>
      <c r="O124" s="133"/>
      <c r="P124" s="133"/>
      <c r="Q124" s="133"/>
      <c r="R124" s="133"/>
      <c r="S124" s="133">
        <v>0</v>
      </c>
      <c r="T124" s="133"/>
      <c r="U124" s="133"/>
      <c r="V124" s="133"/>
      <c r="W124" s="133"/>
      <c r="X124" s="133"/>
      <c r="Y124" s="133"/>
      <c r="Z124" s="133">
        <v>0</v>
      </c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>
        <v>0</v>
      </c>
      <c r="AN124" s="133"/>
      <c r="AO124" s="133">
        <v>0</v>
      </c>
      <c r="AP124" s="133"/>
      <c r="AQ124" s="142"/>
      <c r="AR124" s="129">
        <f>COUNT(B124:AQ124)</f>
        <v>7</v>
      </c>
      <c r="AS124" s="130">
        <f>SUM(B125:AU125)</f>
        <v>35</v>
      </c>
      <c r="AT124" s="106"/>
      <c r="AU124" s="105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</row>
    <row r="125" spans="1:65" s="8" customFormat="1" ht="16.8" x14ac:dyDescent="0.3">
      <c r="A125" s="132"/>
      <c r="B125" s="133">
        <v>5</v>
      </c>
      <c r="C125" s="133"/>
      <c r="D125" s="133">
        <v>5</v>
      </c>
      <c r="E125" s="133"/>
      <c r="F125" s="133"/>
      <c r="G125" s="133"/>
      <c r="H125" s="133"/>
      <c r="I125" s="133"/>
      <c r="J125" s="133"/>
      <c r="K125" s="133">
        <v>5</v>
      </c>
      <c r="L125" s="133"/>
      <c r="M125" s="133"/>
      <c r="N125" s="133"/>
      <c r="O125" s="133"/>
      <c r="P125" s="133"/>
      <c r="Q125" s="133"/>
      <c r="R125" s="133"/>
      <c r="S125" s="133">
        <v>5</v>
      </c>
      <c r="T125" s="133"/>
      <c r="U125" s="133"/>
      <c r="V125" s="133"/>
      <c r="W125" s="133"/>
      <c r="X125" s="133"/>
      <c r="Y125" s="133"/>
      <c r="Z125" s="133">
        <v>5</v>
      </c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>
        <v>5</v>
      </c>
      <c r="AN125" s="133"/>
      <c r="AO125" s="133">
        <v>5</v>
      </c>
      <c r="AP125" s="133"/>
      <c r="AQ125" s="142"/>
      <c r="AR125" s="129"/>
      <c r="AS125" s="130"/>
      <c r="AT125" s="106"/>
      <c r="AU125" s="105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</row>
    <row r="126" spans="1:65" s="8" customFormat="1" ht="16.8" x14ac:dyDescent="0.3">
      <c r="A126" s="132" t="s">
        <v>17</v>
      </c>
      <c r="B126" s="133">
        <v>0</v>
      </c>
      <c r="C126" s="133"/>
      <c r="D126" s="133"/>
      <c r="E126" s="133"/>
      <c r="F126" s="133">
        <v>10</v>
      </c>
      <c r="G126" s="133"/>
      <c r="H126" s="133">
        <v>10</v>
      </c>
      <c r="I126" s="133"/>
      <c r="J126" s="133">
        <v>8</v>
      </c>
      <c r="K126" s="133">
        <v>13</v>
      </c>
      <c r="L126" s="133"/>
      <c r="M126" s="133"/>
      <c r="N126" s="133"/>
      <c r="O126" s="133"/>
      <c r="P126" s="133">
        <v>8</v>
      </c>
      <c r="Q126" s="133">
        <v>17</v>
      </c>
      <c r="R126" s="133"/>
      <c r="S126" s="133">
        <v>5</v>
      </c>
      <c r="T126" s="133"/>
      <c r="U126" s="133"/>
      <c r="V126" s="133"/>
      <c r="W126" s="133"/>
      <c r="X126" s="133"/>
      <c r="Y126" s="133"/>
      <c r="Z126" s="133">
        <v>12</v>
      </c>
      <c r="AA126" s="133">
        <v>10</v>
      </c>
      <c r="AB126" s="133">
        <v>7</v>
      </c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>
        <v>9</v>
      </c>
      <c r="AN126" s="133"/>
      <c r="AO126" s="133">
        <v>0</v>
      </c>
      <c r="AP126" s="133"/>
      <c r="AQ126" s="142"/>
      <c r="AR126" s="129">
        <f>COUNT(B126:AQ126)</f>
        <v>13</v>
      </c>
      <c r="AS126" s="130">
        <f>SUM(B127:AR127)</f>
        <v>67</v>
      </c>
      <c r="AT126" s="106"/>
      <c r="AU126" s="105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</row>
    <row r="127" spans="1:65" s="7" customFormat="1" ht="16.8" x14ac:dyDescent="0.3">
      <c r="A127" s="132"/>
      <c r="B127" s="133">
        <v>5</v>
      </c>
      <c r="C127" s="133"/>
      <c r="D127" s="133"/>
      <c r="E127" s="133"/>
      <c r="F127" s="133">
        <v>5</v>
      </c>
      <c r="G127" s="133"/>
      <c r="H127" s="133">
        <v>5</v>
      </c>
      <c r="I127" s="133"/>
      <c r="J127" s="133">
        <v>5</v>
      </c>
      <c r="K127" s="133">
        <v>5</v>
      </c>
      <c r="L127" s="133"/>
      <c r="M127" s="133"/>
      <c r="N127" s="133"/>
      <c r="O127" s="133"/>
      <c r="P127" s="133">
        <v>6</v>
      </c>
      <c r="Q127" s="133">
        <v>5</v>
      </c>
      <c r="R127" s="133"/>
      <c r="S127" s="133">
        <v>6</v>
      </c>
      <c r="T127" s="133"/>
      <c r="U127" s="133"/>
      <c r="V127" s="133"/>
      <c r="W127" s="133"/>
      <c r="X127" s="133"/>
      <c r="Y127" s="133"/>
      <c r="Z127" s="133">
        <v>5</v>
      </c>
      <c r="AA127" s="133">
        <v>5</v>
      </c>
      <c r="AB127" s="133">
        <v>5</v>
      </c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>
        <v>5</v>
      </c>
      <c r="AN127" s="133"/>
      <c r="AO127" s="133">
        <v>5</v>
      </c>
      <c r="AP127" s="133"/>
      <c r="AQ127" s="142"/>
      <c r="AR127" s="129"/>
      <c r="AS127" s="130"/>
      <c r="AT127" s="106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</row>
    <row r="128" spans="1:65" s="7" customFormat="1" ht="16.8" x14ac:dyDescent="0.3">
      <c r="A128" s="132" t="s">
        <v>197</v>
      </c>
      <c r="B128" s="133">
        <v>0</v>
      </c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>
        <v>5</v>
      </c>
      <c r="AN128" s="133"/>
      <c r="AO128" s="133"/>
      <c r="AP128" s="133"/>
      <c r="AQ128" s="142"/>
      <c r="AR128" s="129">
        <f>COUNT(B128:AQ128)</f>
        <v>2</v>
      </c>
      <c r="AS128" s="130">
        <f>SUM(B129:AR129)</f>
        <v>11</v>
      </c>
      <c r="AT128" s="106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</row>
    <row r="129" spans="1:65" s="7" customFormat="1" ht="16.8" x14ac:dyDescent="0.3">
      <c r="A129" s="132"/>
      <c r="B129" s="133">
        <v>5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>
        <v>6</v>
      </c>
      <c r="AN129" s="133"/>
      <c r="AO129" s="133"/>
      <c r="AP129" s="133"/>
      <c r="AQ129" s="142"/>
      <c r="AR129" s="129"/>
      <c r="AS129" s="130"/>
      <c r="AT129" s="106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</row>
    <row r="130" spans="1:65" s="7" customFormat="1" ht="16.8" x14ac:dyDescent="0.3">
      <c r="A130" s="132" t="s">
        <v>208</v>
      </c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>
        <v>0</v>
      </c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>
        <v>0</v>
      </c>
      <c r="AN130" s="133"/>
      <c r="AO130" s="133"/>
      <c r="AP130" s="133"/>
      <c r="AQ130" s="142"/>
      <c r="AR130" s="129">
        <f>COUNT(B130:AQ130)</f>
        <v>2</v>
      </c>
      <c r="AS130" s="130">
        <f>SUM(B131:AR131)</f>
        <v>10</v>
      </c>
      <c r="AT130" s="106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</row>
    <row r="131" spans="1:65" s="13" customFormat="1" ht="16.8" x14ac:dyDescent="0.3">
      <c r="A131" s="126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>
        <v>5</v>
      </c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>
        <v>5</v>
      </c>
      <c r="AN131" s="128"/>
      <c r="AO131" s="128"/>
      <c r="AP131" s="128"/>
      <c r="AQ131" s="142"/>
      <c r="AR131" s="129"/>
      <c r="AS131" s="130"/>
      <c r="AT131" s="107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</row>
    <row r="132" spans="1:65" s="11" customFormat="1" ht="16.8" x14ac:dyDescent="0.3">
      <c r="A132" s="121" t="s">
        <v>73</v>
      </c>
      <c r="B132" s="123"/>
      <c r="C132" s="123"/>
      <c r="D132" s="123"/>
      <c r="E132" s="123">
        <v>16</v>
      </c>
      <c r="F132" s="123">
        <v>18</v>
      </c>
      <c r="G132" s="123">
        <v>18</v>
      </c>
      <c r="H132" s="123">
        <v>15</v>
      </c>
      <c r="I132" s="123">
        <v>15</v>
      </c>
      <c r="J132" s="123">
        <v>11</v>
      </c>
      <c r="K132" s="123">
        <v>15</v>
      </c>
      <c r="L132" s="123"/>
      <c r="M132" s="123"/>
      <c r="N132" s="123">
        <v>10</v>
      </c>
      <c r="O132" s="123"/>
      <c r="P132" s="123">
        <v>13</v>
      </c>
      <c r="Q132" s="123"/>
      <c r="R132" s="123"/>
      <c r="S132" s="123">
        <v>6</v>
      </c>
      <c r="T132" s="123">
        <v>5</v>
      </c>
      <c r="U132" s="123"/>
      <c r="V132" s="123">
        <v>12</v>
      </c>
      <c r="W132" s="123">
        <v>4</v>
      </c>
      <c r="X132" s="123">
        <v>7</v>
      </c>
      <c r="Y132" s="123">
        <v>10</v>
      </c>
      <c r="Z132" s="123">
        <v>12</v>
      </c>
      <c r="AA132" s="123">
        <v>12</v>
      </c>
      <c r="AB132" s="123">
        <v>5</v>
      </c>
      <c r="AC132" s="123">
        <v>16</v>
      </c>
      <c r="AD132" s="123">
        <v>14</v>
      </c>
      <c r="AE132" s="123"/>
      <c r="AF132" s="123">
        <v>6</v>
      </c>
      <c r="AG132" s="123"/>
      <c r="AH132" s="123">
        <v>10</v>
      </c>
      <c r="AI132" s="123">
        <v>10</v>
      </c>
      <c r="AJ132" s="123"/>
      <c r="AK132" s="123">
        <v>10</v>
      </c>
      <c r="AL132" s="123"/>
      <c r="AM132" s="123">
        <v>10</v>
      </c>
      <c r="AN132" s="123"/>
      <c r="AO132" s="123"/>
      <c r="AP132" s="123"/>
      <c r="AQ132" s="142"/>
      <c r="AR132" s="124"/>
      <c r="AS132" s="125"/>
      <c r="AT132" s="113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</row>
    <row r="133" spans="1:65" s="13" customFormat="1" ht="16.8" x14ac:dyDescent="0.3">
      <c r="A133" s="126" t="s">
        <v>201</v>
      </c>
      <c r="B133" s="128">
        <v>0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42"/>
      <c r="AR133" s="129">
        <f>COUNT(B133:D133)</f>
        <v>1</v>
      </c>
      <c r="AS133" s="130">
        <f>SUM(B134:D134)</f>
        <v>5</v>
      </c>
      <c r="AT133" s="107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</row>
    <row r="134" spans="1:65" s="13" customFormat="1" ht="16.8" x14ac:dyDescent="0.3">
      <c r="A134" s="126"/>
      <c r="B134" s="128">
        <v>5</v>
      </c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42"/>
      <c r="AR134" s="129"/>
      <c r="AS134" s="130"/>
      <c r="AT134" s="107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</row>
    <row r="135" spans="1:65" s="8" customFormat="1" ht="16.8" x14ac:dyDescent="0.3">
      <c r="A135" s="132" t="s">
        <v>18</v>
      </c>
      <c r="B135" s="133"/>
      <c r="C135" s="133">
        <v>0</v>
      </c>
      <c r="D135" s="133">
        <v>0</v>
      </c>
      <c r="E135" s="133"/>
      <c r="F135" s="133">
        <v>2</v>
      </c>
      <c r="G135" s="133">
        <v>3</v>
      </c>
      <c r="H135" s="133">
        <v>1</v>
      </c>
      <c r="I135" s="133">
        <v>1</v>
      </c>
      <c r="J135" s="133">
        <v>1</v>
      </c>
      <c r="K135" s="133"/>
      <c r="L135" s="133"/>
      <c r="M135" s="133"/>
      <c r="N135" s="133">
        <v>2</v>
      </c>
      <c r="O135" s="133"/>
      <c r="P135" s="133">
        <v>1</v>
      </c>
      <c r="Q135" s="133"/>
      <c r="R135" s="133">
        <v>0</v>
      </c>
      <c r="S135" s="133">
        <v>1</v>
      </c>
      <c r="T135" s="133"/>
      <c r="U135" s="133"/>
      <c r="V135" s="133">
        <v>1</v>
      </c>
      <c r="W135" s="133">
        <v>1</v>
      </c>
      <c r="X135" s="133">
        <v>1</v>
      </c>
      <c r="Y135" s="133">
        <v>1</v>
      </c>
      <c r="Z135" s="133">
        <v>1</v>
      </c>
      <c r="AA135" s="133">
        <v>1</v>
      </c>
      <c r="AB135" s="133"/>
      <c r="AC135" s="133">
        <v>1</v>
      </c>
      <c r="AD135" s="133">
        <v>1</v>
      </c>
      <c r="AE135" s="133"/>
      <c r="AF135" s="133"/>
      <c r="AG135" s="133"/>
      <c r="AH135" s="133">
        <v>1</v>
      </c>
      <c r="AI135" s="133"/>
      <c r="AJ135" s="133"/>
      <c r="AK135" s="133">
        <v>1</v>
      </c>
      <c r="AL135" s="133">
        <v>0</v>
      </c>
      <c r="AM135" s="133"/>
      <c r="AN135" s="133"/>
      <c r="AO135" s="133"/>
      <c r="AP135" s="133">
        <v>0</v>
      </c>
      <c r="AQ135" s="142"/>
      <c r="AR135" s="129">
        <f>COUNT(B135:AQ135)</f>
        <v>23</v>
      </c>
      <c r="AS135" s="130">
        <f>SUM(B136:AR136)</f>
        <v>180</v>
      </c>
      <c r="AT135" s="106"/>
      <c r="AU135" s="105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</row>
    <row r="136" spans="1:65" s="8" customFormat="1" ht="17.399999999999999" customHeight="1" x14ac:dyDescent="0.3">
      <c r="A136" s="132"/>
      <c r="B136" s="133"/>
      <c r="C136" s="133">
        <v>5</v>
      </c>
      <c r="D136" s="133">
        <v>5</v>
      </c>
      <c r="E136" s="133"/>
      <c r="F136" s="133">
        <v>8</v>
      </c>
      <c r="G136" s="133">
        <v>8</v>
      </c>
      <c r="H136" s="133">
        <v>9</v>
      </c>
      <c r="I136" s="133">
        <v>9</v>
      </c>
      <c r="J136" s="133">
        <v>9</v>
      </c>
      <c r="K136" s="133"/>
      <c r="L136" s="133"/>
      <c r="M136" s="133"/>
      <c r="N136" s="133">
        <v>8</v>
      </c>
      <c r="O136" s="133"/>
      <c r="P136" s="133">
        <v>9</v>
      </c>
      <c r="Q136" s="133"/>
      <c r="R136" s="133">
        <v>5</v>
      </c>
      <c r="S136" s="133">
        <v>8</v>
      </c>
      <c r="T136" s="133"/>
      <c r="U136" s="133"/>
      <c r="V136" s="133">
        <v>9</v>
      </c>
      <c r="W136" s="133">
        <v>7</v>
      </c>
      <c r="X136" s="133">
        <v>8</v>
      </c>
      <c r="Y136" s="133">
        <v>9</v>
      </c>
      <c r="Z136" s="133">
        <v>9</v>
      </c>
      <c r="AA136" s="133">
        <v>9</v>
      </c>
      <c r="AB136" s="133"/>
      <c r="AC136" s="133">
        <v>9</v>
      </c>
      <c r="AD136" s="133">
        <v>9</v>
      </c>
      <c r="AE136" s="133"/>
      <c r="AF136" s="133"/>
      <c r="AG136" s="133"/>
      <c r="AH136" s="133">
        <v>9</v>
      </c>
      <c r="AI136" s="133"/>
      <c r="AJ136" s="133"/>
      <c r="AK136" s="133">
        <v>9</v>
      </c>
      <c r="AL136" s="133">
        <v>5</v>
      </c>
      <c r="AM136" s="133"/>
      <c r="AN136" s="133"/>
      <c r="AO136" s="133"/>
      <c r="AP136" s="133">
        <v>5</v>
      </c>
      <c r="AQ136" s="142"/>
      <c r="AR136" s="129"/>
      <c r="AS136" s="130"/>
      <c r="AT136" s="106"/>
      <c r="AU136" s="105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</row>
    <row r="137" spans="1:65" s="8" customFormat="1" ht="16.8" x14ac:dyDescent="0.3">
      <c r="A137" s="132" t="s">
        <v>93</v>
      </c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>
        <v>2</v>
      </c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42"/>
      <c r="AR137" s="129">
        <f>COUNT(B137:U137)</f>
        <v>1</v>
      </c>
      <c r="AS137" s="130">
        <f>SUM(B138:AR138)</f>
        <v>6</v>
      </c>
      <c r="AT137" s="106"/>
      <c r="AU137" s="105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</row>
    <row r="138" spans="1:65" s="8" customFormat="1" ht="16.8" x14ac:dyDescent="0.3">
      <c r="A138" s="132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>
        <v>6</v>
      </c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42"/>
      <c r="AR138" s="129"/>
      <c r="AS138" s="130"/>
      <c r="AT138" s="106"/>
      <c r="AU138" s="105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</row>
    <row r="139" spans="1:65" s="8" customFormat="1" ht="16.8" x14ac:dyDescent="0.3">
      <c r="A139" s="132" t="s">
        <v>100</v>
      </c>
      <c r="B139" s="133">
        <v>0</v>
      </c>
      <c r="C139" s="133"/>
      <c r="D139" s="133">
        <v>0</v>
      </c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>
        <v>8</v>
      </c>
      <c r="AA139" s="133"/>
      <c r="AB139" s="133"/>
      <c r="AC139" s="133"/>
      <c r="AD139" s="133"/>
      <c r="AE139" s="133"/>
      <c r="AF139" s="133">
        <v>2</v>
      </c>
      <c r="AG139" s="133"/>
      <c r="AH139" s="133">
        <v>5</v>
      </c>
      <c r="AI139" s="133"/>
      <c r="AJ139" s="133"/>
      <c r="AK139" s="133">
        <v>6</v>
      </c>
      <c r="AL139" s="133"/>
      <c r="AM139" s="133">
        <v>6</v>
      </c>
      <c r="AN139" s="133"/>
      <c r="AO139" s="133">
        <v>0</v>
      </c>
      <c r="AP139" s="133"/>
      <c r="AQ139" s="142"/>
      <c r="AR139" s="129">
        <f>COUNT(B139:AQ139)</f>
        <v>8</v>
      </c>
      <c r="AS139" s="130">
        <f>SUM(B140:AR140)</f>
        <v>43</v>
      </c>
      <c r="AT139" s="106"/>
      <c r="AU139" s="105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</row>
    <row r="140" spans="1:65" s="8" customFormat="1" ht="13.2" customHeight="1" x14ac:dyDescent="0.3">
      <c r="A140" s="132"/>
      <c r="B140" s="133">
        <v>5</v>
      </c>
      <c r="C140" s="133"/>
      <c r="D140" s="133">
        <v>5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>
        <v>5</v>
      </c>
      <c r="AA140" s="133"/>
      <c r="AB140" s="133"/>
      <c r="AC140" s="133"/>
      <c r="AD140" s="133"/>
      <c r="AE140" s="133"/>
      <c r="AF140" s="133">
        <v>7</v>
      </c>
      <c r="AG140" s="133"/>
      <c r="AH140" s="133">
        <v>6</v>
      </c>
      <c r="AI140" s="133"/>
      <c r="AJ140" s="133"/>
      <c r="AK140" s="133">
        <v>5</v>
      </c>
      <c r="AL140" s="133"/>
      <c r="AM140" s="133">
        <v>5</v>
      </c>
      <c r="AN140" s="133"/>
      <c r="AO140" s="133">
        <v>5</v>
      </c>
      <c r="AP140" s="133"/>
      <c r="AQ140" s="142"/>
      <c r="AR140" s="129"/>
      <c r="AS140" s="130"/>
      <c r="AT140" s="106"/>
      <c r="AU140" s="105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</row>
    <row r="141" spans="1:65" s="8" customFormat="1" ht="16.8" x14ac:dyDescent="0.3">
      <c r="A141" s="132" t="s">
        <v>14</v>
      </c>
      <c r="B141" s="133"/>
      <c r="C141" s="133"/>
      <c r="D141" s="133"/>
      <c r="E141" s="133">
        <v>1</v>
      </c>
      <c r="F141" s="133">
        <v>1</v>
      </c>
      <c r="G141" s="133">
        <v>1</v>
      </c>
      <c r="H141" s="133"/>
      <c r="I141" s="133"/>
      <c r="J141" s="133"/>
      <c r="K141" s="133"/>
      <c r="L141" s="133"/>
      <c r="M141" s="133"/>
      <c r="N141" s="133"/>
      <c r="O141" s="133"/>
      <c r="P141" s="133">
        <v>5</v>
      </c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>
        <v>2</v>
      </c>
      <c r="AL141" s="133"/>
      <c r="AM141" s="133">
        <v>1</v>
      </c>
      <c r="AN141" s="133"/>
      <c r="AO141" s="133"/>
      <c r="AP141" s="133"/>
      <c r="AQ141" s="142"/>
      <c r="AR141" s="129">
        <f>COUNT(B141:AQ141)</f>
        <v>6</v>
      </c>
      <c r="AS141" s="130">
        <f>SUM(B142:AT142)</f>
        <v>50</v>
      </c>
      <c r="AT141" s="106"/>
      <c r="AU141" s="105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</row>
    <row r="142" spans="1:65" s="8" customFormat="1" ht="16.8" x14ac:dyDescent="0.3">
      <c r="A142" s="132"/>
      <c r="B142" s="133"/>
      <c r="C142" s="133"/>
      <c r="D142" s="133"/>
      <c r="E142" s="133">
        <v>9</v>
      </c>
      <c r="F142" s="133">
        <v>9</v>
      </c>
      <c r="G142" s="133">
        <v>9</v>
      </c>
      <c r="H142" s="133"/>
      <c r="I142" s="133"/>
      <c r="J142" s="133"/>
      <c r="K142" s="133"/>
      <c r="L142" s="133"/>
      <c r="M142" s="133"/>
      <c r="N142" s="133"/>
      <c r="O142" s="133"/>
      <c r="P142" s="133">
        <v>6</v>
      </c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>
        <v>8</v>
      </c>
      <c r="AL142" s="133"/>
      <c r="AM142" s="133">
        <v>9</v>
      </c>
      <c r="AN142" s="133"/>
      <c r="AO142" s="133"/>
      <c r="AP142" s="133"/>
      <c r="AQ142" s="142"/>
      <c r="AR142" s="129"/>
      <c r="AS142" s="130"/>
      <c r="AT142" s="106"/>
      <c r="AU142" s="105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</row>
    <row r="143" spans="1:65" s="8" customFormat="1" ht="16.8" hidden="1" x14ac:dyDescent="0.3">
      <c r="A143" s="132" t="s">
        <v>48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42"/>
      <c r="AR143" s="129">
        <f>COUNT(B143:D143)</f>
        <v>0</v>
      </c>
      <c r="AS143" s="130">
        <f>SUM(B144:D144)</f>
        <v>0</v>
      </c>
      <c r="AT143" s="106"/>
      <c r="AU143" s="105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</row>
    <row r="144" spans="1:65" s="8" customFormat="1" ht="16.8" hidden="1" x14ac:dyDescent="0.3">
      <c r="A144" s="132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42"/>
      <c r="AR144" s="129"/>
      <c r="AS144" s="130"/>
      <c r="AT144" s="106"/>
      <c r="AU144" s="105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</row>
    <row r="145" spans="1:65" s="8" customFormat="1" ht="16.8" x14ac:dyDescent="0.3">
      <c r="A145" s="132" t="s">
        <v>12</v>
      </c>
      <c r="B145" s="133">
        <v>0</v>
      </c>
      <c r="C145" s="133"/>
      <c r="D145" s="133"/>
      <c r="E145" s="133"/>
      <c r="F145" s="133"/>
      <c r="G145" s="133"/>
      <c r="H145" s="133"/>
      <c r="I145" s="133"/>
      <c r="J145" s="133"/>
      <c r="K145" s="133">
        <v>14</v>
      </c>
      <c r="L145" s="133"/>
      <c r="M145" s="133"/>
      <c r="N145" s="133"/>
      <c r="O145" s="133"/>
      <c r="P145" s="133">
        <v>9</v>
      </c>
      <c r="Q145" s="133"/>
      <c r="R145" s="133">
        <v>0</v>
      </c>
      <c r="S145" s="133"/>
      <c r="T145" s="133">
        <v>4</v>
      </c>
      <c r="U145" s="133"/>
      <c r="V145" s="133"/>
      <c r="W145" s="133"/>
      <c r="X145" s="133"/>
      <c r="Y145" s="133"/>
      <c r="Z145" s="133">
        <v>10</v>
      </c>
      <c r="AA145" s="133"/>
      <c r="AB145" s="133">
        <v>4</v>
      </c>
      <c r="AC145" s="133"/>
      <c r="AD145" s="133"/>
      <c r="AE145" s="133"/>
      <c r="AF145" s="133"/>
      <c r="AG145" s="133"/>
      <c r="AH145" s="133"/>
      <c r="AI145" s="133">
        <v>10</v>
      </c>
      <c r="AJ145" s="133"/>
      <c r="AK145" s="133"/>
      <c r="AL145" s="133"/>
      <c r="AM145" s="133"/>
      <c r="AN145" s="133"/>
      <c r="AO145" s="133">
        <v>0</v>
      </c>
      <c r="AP145" s="133"/>
      <c r="AQ145" s="142"/>
      <c r="AR145" s="129">
        <f>COUNT(B145:AQ145)</f>
        <v>9</v>
      </c>
      <c r="AS145" s="130">
        <f>SUM(B146:AR146)</f>
        <v>45</v>
      </c>
      <c r="AT145" s="106"/>
      <c r="AU145" s="105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</row>
    <row r="146" spans="1:65" s="8" customFormat="1" ht="16.8" x14ac:dyDescent="0.3">
      <c r="A146" s="132"/>
      <c r="B146" s="133">
        <v>5</v>
      </c>
      <c r="C146" s="133"/>
      <c r="D146" s="133"/>
      <c r="E146" s="133"/>
      <c r="F146" s="133"/>
      <c r="G146" s="133"/>
      <c r="H146" s="133"/>
      <c r="I146" s="133"/>
      <c r="J146" s="133"/>
      <c r="K146" s="133">
        <v>5</v>
      </c>
      <c r="L146" s="133"/>
      <c r="M146" s="133"/>
      <c r="N146" s="133"/>
      <c r="O146" s="133"/>
      <c r="P146" s="133">
        <v>5</v>
      </c>
      <c r="Q146" s="133"/>
      <c r="R146" s="133">
        <v>5</v>
      </c>
      <c r="S146" s="133"/>
      <c r="T146" s="133">
        <v>5</v>
      </c>
      <c r="U146" s="133"/>
      <c r="V146" s="133"/>
      <c r="W146" s="133"/>
      <c r="X146" s="133"/>
      <c r="Y146" s="133"/>
      <c r="Z146" s="133">
        <v>5</v>
      </c>
      <c r="AA146" s="133"/>
      <c r="AB146" s="133">
        <v>5</v>
      </c>
      <c r="AC146" s="133"/>
      <c r="AD146" s="133"/>
      <c r="AE146" s="133"/>
      <c r="AF146" s="133"/>
      <c r="AG146" s="133"/>
      <c r="AH146" s="133"/>
      <c r="AI146" s="133">
        <v>5</v>
      </c>
      <c r="AJ146" s="133"/>
      <c r="AK146" s="133"/>
      <c r="AL146" s="133"/>
      <c r="AM146" s="133"/>
      <c r="AN146" s="133"/>
      <c r="AO146" s="133">
        <v>5</v>
      </c>
      <c r="AP146" s="133"/>
      <c r="AQ146" s="142"/>
      <c r="AR146" s="129"/>
      <c r="AS146" s="130"/>
      <c r="AT146" s="106"/>
      <c r="AU146" s="105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</row>
    <row r="147" spans="1:65" s="8" customFormat="1" ht="16.8" x14ac:dyDescent="0.3">
      <c r="A147" s="132" t="s">
        <v>19</v>
      </c>
      <c r="B147" s="133">
        <v>0</v>
      </c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>
        <v>0</v>
      </c>
      <c r="AN147" s="133"/>
      <c r="AO147" s="133">
        <v>0</v>
      </c>
      <c r="AP147" s="133"/>
      <c r="AQ147" s="142"/>
      <c r="AR147" s="129">
        <f>COUNT(B147:AQ147)</f>
        <v>3</v>
      </c>
      <c r="AS147" s="130">
        <f>SUM(B148:AT148)</f>
        <v>15</v>
      </c>
      <c r="AT147" s="106"/>
      <c r="AU147" s="105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</row>
    <row r="148" spans="1:65" s="8" customFormat="1" ht="16.8" x14ac:dyDescent="0.3">
      <c r="A148" s="132"/>
      <c r="B148" s="133">
        <v>5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>
        <v>5</v>
      </c>
      <c r="AN148" s="133"/>
      <c r="AO148" s="133">
        <v>5</v>
      </c>
      <c r="AP148" s="133"/>
      <c r="AQ148" s="142"/>
      <c r="AR148" s="129"/>
      <c r="AS148" s="130"/>
      <c r="AT148" s="106"/>
      <c r="AU148" s="105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</row>
    <row r="149" spans="1:65" s="8" customFormat="1" ht="16.8" hidden="1" x14ac:dyDescent="0.3">
      <c r="A149" s="132" t="s">
        <v>20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42"/>
      <c r="AR149" s="129">
        <f>COUNT(B149:D149)</f>
        <v>0</v>
      </c>
      <c r="AS149" s="130">
        <f>SUM(B150:D150)</f>
        <v>0</v>
      </c>
      <c r="AT149" s="106"/>
      <c r="AU149" s="105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</row>
    <row r="150" spans="1:65" s="7" customFormat="1" ht="16.8" hidden="1" x14ac:dyDescent="0.3">
      <c r="A150" s="132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42"/>
      <c r="AR150" s="129">
        <f>COUNT(B150:D150)</f>
        <v>0</v>
      </c>
      <c r="AS150" s="130">
        <f>SUM(B151:D151)</f>
        <v>0</v>
      </c>
      <c r="AT150" s="106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</row>
    <row r="151" spans="1:65" s="15" customFormat="1" ht="16.8" x14ac:dyDescent="0.3">
      <c r="A151" s="121" t="s">
        <v>84</v>
      </c>
      <c r="B151" s="123"/>
      <c r="C151" s="123"/>
      <c r="D151" s="123"/>
      <c r="E151" s="123"/>
      <c r="F151" s="123">
        <v>5</v>
      </c>
      <c r="G151" s="123">
        <v>4</v>
      </c>
      <c r="H151" s="123"/>
      <c r="I151" s="123"/>
      <c r="J151" s="123">
        <v>2</v>
      </c>
      <c r="K151" s="123"/>
      <c r="L151" s="123"/>
      <c r="M151" s="123"/>
      <c r="N151" s="123">
        <v>4</v>
      </c>
      <c r="O151" s="123"/>
      <c r="P151" s="123">
        <v>3</v>
      </c>
      <c r="Q151" s="123"/>
      <c r="R151" s="123"/>
      <c r="S151" s="123">
        <v>3</v>
      </c>
      <c r="T151" s="123"/>
      <c r="U151" s="123"/>
      <c r="V151" s="123"/>
      <c r="W151" s="123"/>
      <c r="X151" s="123"/>
      <c r="Y151" s="123">
        <v>4</v>
      </c>
      <c r="Z151" s="123"/>
      <c r="AA151" s="123"/>
      <c r="AB151" s="123"/>
      <c r="AC151" s="123">
        <v>3</v>
      </c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42"/>
      <c r="AR151" s="124"/>
      <c r="AS151" s="125"/>
      <c r="AT151" s="113"/>
      <c r="AU151" s="109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110"/>
      <c r="BL151" s="110"/>
      <c r="BM151" s="110"/>
    </row>
    <row r="152" spans="1:65" s="8" customFormat="1" ht="16.8" hidden="1" x14ac:dyDescent="0.3">
      <c r="A152" s="132" t="s">
        <v>68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42"/>
      <c r="AR152" s="129">
        <f>COUNT(B152:D152)</f>
        <v>0</v>
      </c>
      <c r="AS152" s="130">
        <f>SUM(B153:D153)</f>
        <v>0</v>
      </c>
      <c r="AT152" s="106"/>
      <c r="AU152" s="105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</row>
    <row r="153" spans="1:65" s="8" customFormat="1" ht="16.8" hidden="1" x14ac:dyDescent="0.3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42"/>
      <c r="AR153" s="129">
        <f>COUNT(B153:D153)</f>
        <v>0</v>
      </c>
      <c r="AS153" s="130">
        <f>SUM(B154:D154)</f>
        <v>0</v>
      </c>
      <c r="AT153" s="106"/>
      <c r="AU153" s="105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</row>
    <row r="154" spans="1:65" s="8" customFormat="1" ht="16.8" hidden="1" x14ac:dyDescent="0.3">
      <c r="A154" s="132" t="s">
        <v>212</v>
      </c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42"/>
      <c r="AR154" s="129">
        <f>COUNT(B154:D154)</f>
        <v>0</v>
      </c>
      <c r="AS154" s="130">
        <f>SUM(B157:D157)</f>
        <v>0</v>
      </c>
      <c r="AT154" s="106"/>
      <c r="AU154" s="105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</row>
    <row r="155" spans="1:65" s="8" customFormat="1" ht="16.8" hidden="1" x14ac:dyDescent="0.3">
      <c r="A155" s="132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42"/>
      <c r="AR155" s="129"/>
      <c r="AS155" s="130"/>
      <c r="AT155" s="106"/>
      <c r="AU155" s="105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</row>
    <row r="156" spans="1:65" s="8" customFormat="1" ht="16.8" x14ac:dyDescent="0.3">
      <c r="A156" s="132" t="s">
        <v>227</v>
      </c>
      <c r="B156" s="133"/>
      <c r="C156" s="133"/>
      <c r="D156" s="133"/>
      <c r="E156" s="133"/>
      <c r="F156" s="133">
        <v>4</v>
      </c>
      <c r="G156" s="133">
        <v>2</v>
      </c>
      <c r="H156" s="133"/>
      <c r="I156" s="133"/>
      <c r="J156" s="133">
        <v>1</v>
      </c>
      <c r="K156" s="133"/>
      <c r="L156" s="133"/>
      <c r="M156" s="133"/>
      <c r="N156" s="133">
        <v>3</v>
      </c>
      <c r="O156" s="133"/>
      <c r="P156" s="133">
        <v>2</v>
      </c>
      <c r="Q156" s="133"/>
      <c r="R156" s="133">
        <v>0</v>
      </c>
      <c r="S156" s="133">
        <v>3</v>
      </c>
      <c r="T156" s="133"/>
      <c r="U156" s="133"/>
      <c r="V156" s="133"/>
      <c r="W156" s="133"/>
      <c r="X156" s="133"/>
      <c r="Y156" s="133">
        <v>3</v>
      </c>
      <c r="Z156" s="133"/>
      <c r="AA156" s="133"/>
      <c r="AB156" s="133"/>
      <c r="AC156" s="133">
        <v>2</v>
      </c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>
        <v>0</v>
      </c>
      <c r="AQ156" s="142"/>
      <c r="AR156" s="129">
        <f>COUNT(B156:AQ156)</f>
        <v>10</v>
      </c>
      <c r="AS156" s="130">
        <f>SUM(B157:AR157)</f>
        <v>53</v>
      </c>
      <c r="AT156" s="106"/>
      <c r="AU156" s="105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</row>
    <row r="157" spans="1:65" s="8" customFormat="1" ht="16.8" x14ac:dyDescent="0.3">
      <c r="A157" s="132"/>
      <c r="B157" s="133"/>
      <c r="C157" s="133"/>
      <c r="D157" s="133"/>
      <c r="E157" s="133"/>
      <c r="F157" s="133">
        <v>5</v>
      </c>
      <c r="G157" s="133">
        <v>6</v>
      </c>
      <c r="H157" s="133"/>
      <c r="I157" s="133"/>
      <c r="J157" s="133">
        <v>6</v>
      </c>
      <c r="K157" s="133"/>
      <c r="L157" s="133"/>
      <c r="M157" s="133"/>
      <c r="N157" s="133">
        <v>5</v>
      </c>
      <c r="O157" s="133"/>
      <c r="P157" s="133">
        <v>5</v>
      </c>
      <c r="Q157" s="133"/>
      <c r="R157" s="133">
        <v>5</v>
      </c>
      <c r="S157" s="133">
        <v>5</v>
      </c>
      <c r="T157" s="133"/>
      <c r="U157" s="133"/>
      <c r="V157" s="133"/>
      <c r="W157" s="133"/>
      <c r="X157" s="133"/>
      <c r="Y157" s="133">
        <v>5</v>
      </c>
      <c r="Z157" s="133"/>
      <c r="AA157" s="133"/>
      <c r="AB157" s="133"/>
      <c r="AC157" s="133">
        <v>5</v>
      </c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>
        <v>6</v>
      </c>
      <c r="AQ157" s="142"/>
      <c r="AR157" s="129"/>
      <c r="AS157" s="130"/>
      <c r="AT157" s="106"/>
      <c r="AU157" s="105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</row>
    <row r="158" spans="1:65" s="11" customFormat="1" ht="16.8" x14ac:dyDescent="0.3">
      <c r="A158" s="121" t="s">
        <v>85</v>
      </c>
      <c r="B158" s="123"/>
      <c r="C158" s="123"/>
      <c r="D158" s="123"/>
      <c r="E158" s="123"/>
      <c r="F158" s="123"/>
      <c r="G158" s="123">
        <v>7</v>
      </c>
      <c r="H158" s="123">
        <v>4</v>
      </c>
      <c r="I158" s="123">
        <v>7</v>
      </c>
      <c r="J158" s="123">
        <v>6</v>
      </c>
      <c r="K158" s="123">
        <v>15</v>
      </c>
      <c r="L158" s="123"/>
      <c r="M158" s="123"/>
      <c r="N158" s="123">
        <v>6</v>
      </c>
      <c r="O158" s="123"/>
      <c r="P158" s="123">
        <v>6</v>
      </c>
      <c r="Q158" s="123"/>
      <c r="R158" s="123"/>
      <c r="S158" s="123">
        <v>12</v>
      </c>
      <c r="T158" s="123"/>
      <c r="U158" s="123"/>
      <c r="V158" s="123"/>
      <c r="W158" s="123">
        <v>7</v>
      </c>
      <c r="X158" s="123">
        <v>4</v>
      </c>
      <c r="Y158" s="123">
        <v>7</v>
      </c>
      <c r="Z158" s="123">
        <v>7</v>
      </c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>
        <v>9</v>
      </c>
      <c r="AN158" s="123">
        <v>7</v>
      </c>
      <c r="AO158" s="123"/>
      <c r="AP158" s="123"/>
      <c r="AQ158" s="142"/>
      <c r="AR158" s="124"/>
      <c r="AS158" s="125"/>
      <c r="AT158" s="113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</row>
    <row r="159" spans="1:65" s="6" customFormat="1" ht="16.8" x14ac:dyDescent="0.3">
      <c r="A159" s="132" t="s">
        <v>21</v>
      </c>
      <c r="B159" s="133"/>
      <c r="C159" s="133"/>
      <c r="D159" s="133">
        <v>0</v>
      </c>
      <c r="E159" s="133"/>
      <c r="F159" s="133"/>
      <c r="G159" s="133">
        <v>3</v>
      </c>
      <c r="H159" s="133">
        <v>2</v>
      </c>
      <c r="I159" s="133">
        <v>2</v>
      </c>
      <c r="J159" s="133">
        <v>3</v>
      </c>
      <c r="K159" s="133">
        <v>7</v>
      </c>
      <c r="L159" s="133"/>
      <c r="M159" s="133"/>
      <c r="N159" s="133">
        <v>2</v>
      </c>
      <c r="O159" s="133"/>
      <c r="P159" s="133">
        <v>3</v>
      </c>
      <c r="Q159" s="133"/>
      <c r="R159" s="133"/>
      <c r="S159" s="133">
        <v>2</v>
      </c>
      <c r="T159" s="133"/>
      <c r="U159" s="133"/>
      <c r="V159" s="133"/>
      <c r="W159" s="133">
        <v>2</v>
      </c>
      <c r="X159" s="133">
        <v>2</v>
      </c>
      <c r="Y159" s="133">
        <v>3</v>
      </c>
      <c r="Z159" s="133">
        <v>1</v>
      </c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>
        <v>4</v>
      </c>
      <c r="AN159" s="133"/>
      <c r="AO159" s="133"/>
      <c r="AP159" s="133">
        <v>0</v>
      </c>
      <c r="AQ159" s="142"/>
      <c r="AR159" s="129">
        <f>COUNT(B159:AQ159)</f>
        <v>15</v>
      </c>
      <c r="AS159" s="130">
        <f>SUM(B160:AR160)</f>
        <v>95</v>
      </c>
      <c r="AT159" s="106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</row>
    <row r="160" spans="1:65" s="6" customFormat="1" ht="16.8" x14ac:dyDescent="0.3">
      <c r="A160" s="134"/>
      <c r="B160" s="133"/>
      <c r="C160" s="133"/>
      <c r="D160" s="133">
        <v>5</v>
      </c>
      <c r="E160" s="133"/>
      <c r="F160" s="133"/>
      <c r="G160" s="133">
        <v>6</v>
      </c>
      <c r="H160" s="133">
        <v>6</v>
      </c>
      <c r="I160" s="133">
        <v>7</v>
      </c>
      <c r="J160" s="133">
        <v>6</v>
      </c>
      <c r="K160" s="133">
        <v>6</v>
      </c>
      <c r="L160" s="133"/>
      <c r="M160" s="133"/>
      <c r="N160" s="133">
        <v>7</v>
      </c>
      <c r="O160" s="133"/>
      <c r="P160" s="133">
        <v>5</v>
      </c>
      <c r="Q160" s="133"/>
      <c r="R160" s="133"/>
      <c r="S160" s="133">
        <v>8</v>
      </c>
      <c r="T160" s="133"/>
      <c r="U160" s="133"/>
      <c r="V160" s="133"/>
      <c r="W160" s="133">
        <v>7</v>
      </c>
      <c r="X160" s="133">
        <v>6</v>
      </c>
      <c r="Y160" s="133">
        <v>6</v>
      </c>
      <c r="Z160" s="133">
        <v>8</v>
      </c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>
        <v>6</v>
      </c>
      <c r="AN160" s="133"/>
      <c r="AO160" s="133"/>
      <c r="AP160" s="133">
        <v>6</v>
      </c>
      <c r="AQ160" s="142"/>
      <c r="AR160" s="129"/>
      <c r="AS160" s="130"/>
      <c r="AT160" s="106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</row>
    <row r="161" spans="1:65" s="6" customFormat="1" ht="16.8" x14ac:dyDescent="0.3">
      <c r="A161" s="132" t="s">
        <v>210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>
        <v>9</v>
      </c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>
        <v>7</v>
      </c>
      <c r="AN161" s="133"/>
      <c r="AO161" s="133"/>
      <c r="AP161" s="133"/>
      <c r="AQ161" s="142"/>
      <c r="AR161" s="129">
        <f>COUNT(B161:AQ161)</f>
        <v>2</v>
      </c>
      <c r="AS161" s="130">
        <f>SUM(B162:AR162)</f>
        <v>10</v>
      </c>
      <c r="AT161" s="106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</row>
    <row r="162" spans="1:65" s="6" customFormat="1" ht="16.8" x14ac:dyDescent="0.3">
      <c r="A162" s="134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>
        <v>5</v>
      </c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>
        <v>5</v>
      </c>
      <c r="AN162" s="133"/>
      <c r="AO162" s="133"/>
      <c r="AP162" s="133"/>
      <c r="AQ162" s="142"/>
      <c r="AR162" s="129"/>
      <c r="AS162" s="130"/>
      <c r="AT162" s="106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</row>
    <row r="163" spans="1:65" s="6" customFormat="1" ht="16.8" x14ac:dyDescent="0.3">
      <c r="A163" s="132" t="s">
        <v>22</v>
      </c>
      <c r="B163" s="133"/>
      <c r="C163" s="133"/>
      <c r="D163" s="133"/>
      <c r="E163" s="133"/>
      <c r="F163" s="133"/>
      <c r="G163" s="133">
        <v>1</v>
      </c>
      <c r="H163" s="133"/>
      <c r="I163" s="133"/>
      <c r="J163" s="133"/>
      <c r="K163" s="133">
        <v>4</v>
      </c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>
        <v>0</v>
      </c>
      <c r="AP163" s="133"/>
      <c r="AQ163" s="142"/>
      <c r="AR163" s="129">
        <f>COUNT(B163:AQ163)</f>
        <v>3</v>
      </c>
      <c r="AS163" s="130">
        <f>SUM(B164:AR164)</f>
        <v>20</v>
      </c>
      <c r="AT163" s="106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</row>
    <row r="164" spans="1:65" s="6" customFormat="1" ht="16.8" x14ac:dyDescent="0.3">
      <c r="A164" s="134"/>
      <c r="B164" s="133"/>
      <c r="C164" s="133"/>
      <c r="D164" s="133"/>
      <c r="E164" s="133"/>
      <c r="F164" s="133"/>
      <c r="G164" s="133">
        <v>8</v>
      </c>
      <c r="H164" s="133"/>
      <c r="I164" s="133"/>
      <c r="J164" s="133"/>
      <c r="K164" s="133">
        <v>7</v>
      </c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>
        <v>5</v>
      </c>
      <c r="AP164" s="133"/>
      <c r="AQ164" s="142"/>
      <c r="AR164" s="129"/>
      <c r="AS164" s="130"/>
      <c r="AT164" s="106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</row>
    <row r="165" spans="1:65" s="6" customFormat="1" ht="16.8" x14ac:dyDescent="0.3">
      <c r="A165" s="132" t="s">
        <v>37</v>
      </c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>
        <v>0</v>
      </c>
      <c r="AP165" s="133"/>
      <c r="AQ165" s="142"/>
      <c r="AR165" s="129">
        <f>COUNT(B165:AQ165)</f>
        <v>1</v>
      </c>
      <c r="AS165" s="130">
        <f>SUM(B166:AR166)</f>
        <v>5</v>
      </c>
      <c r="AT165" s="106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</row>
    <row r="166" spans="1:65" s="6" customFormat="1" ht="16.8" x14ac:dyDescent="0.3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>
        <v>5</v>
      </c>
      <c r="AP166" s="133"/>
      <c r="AQ166" s="142"/>
      <c r="AR166" s="129"/>
      <c r="AS166" s="130"/>
      <c r="AT166" s="106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</row>
    <row r="167" spans="1:65" s="6" customFormat="1" ht="16.8" x14ac:dyDescent="0.3">
      <c r="A167" s="132" t="s">
        <v>266</v>
      </c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>
        <v>0</v>
      </c>
      <c r="AN167" s="133"/>
      <c r="AO167" s="133">
        <v>0</v>
      </c>
      <c r="AP167" s="133"/>
      <c r="AQ167" s="142"/>
      <c r="AR167" s="129">
        <f>COUNT(B167:AQ167)</f>
        <v>2</v>
      </c>
      <c r="AS167" s="130">
        <f>SUM(B168:AR168)</f>
        <v>10</v>
      </c>
      <c r="AT167" s="106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</row>
    <row r="168" spans="1:65" s="6" customFormat="1" ht="16.8" x14ac:dyDescent="0.3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>
        <v>5</v>
      </c>
      <c r="AN168" s="133"/>
      <c r="AO168" s="133">
        <v>5</v>
      </c>
      <c r="AP168" s="133"/>
      <c r="AQ168" s="142"/>
      <c r="AR168" s="129"/>
      <c r="AS168" s="130"/>
      <c r="AT168" s="106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</row>
    <row r="169" spans="1:65" s="8" customFormat="1" ht="16.8" x14ac:dyDescent="0.3">
      <c r="A169" s="132" t="s">
        <v>78</v>
      </c>
      <c r="B169" s="133"/>
      <c r="C169" s="133"/>
      <c r="D169" s="133"/>
      <c r="E169" s="133"/>
      <c r="F169" s="133"/>
      <c r="G169" s="133"/>
      <c r="H169" s="133"/>
      <c r="I169" s="133"/>
      <c r="J169" s="133"/>
      <c r="K169" s="133">
        <v>0</v>
      </c>
      <c r="L169" s="133"/>
      <c r="M169" s="133"/>
      <c r="N169" s="133"/>
      <c r="O169" s="133"/>
      <c r="P169" s="133"/>
      <c r="Q169" s="133"/>
      <c r="R169" s="133">
        <v>0</v>
      </c>
      <c r="S169" s="133">
        <v>6</v>
      </c>
      <c r="T169" s="133"/>
      <c r="U169" s="133"/>
      <c r="V169" s="133"/>
      <c r="W169" s="133"/>
      <c r="X169" s="133"/>
      <c r="Y169" s="133"/>
      <c r="Z169" s="133">
        <v>6</v>
      </c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>
        <v>4</v>
      </c>
      <c r="AO169" s="133">
        <v>0</v>
      </c>
      <c r="AP169" s="133"/>
      <c r="AQ169" s="142"/>
      <c r="AR169" s="129">
        <f>COUNT(B169:AQ169)</f>
        <v>6</v>
      </c>
      <c r="AS169" s="130">
        <f>SUM(B170:AR170)</f>
        <v>31</v>
      </c>
      <c r="AT169" s="106"/>
      <c r="AU169" s="105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</row>
    <row r="170" spans="1:65" s="8" customFormat="1" ht="16.8" x14ac:dyDescent="0.3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>
        <v>5</v>
      </c>
      <c r="L170" s="133"/>
      <c r="M170" s="133"/>
      <c r="N170" s="133"/>
      <c r="O170" s="133"/>
      <c r="P170" s="133"/>
      <c r="Q170" s="133"/>
      <c r="R170" s="133">
        <v>5</v>
      </c>
      <c r="S170" s="133">
        <v>6</v>
      </c>
      <c r="T170" s="133"/>
      <c r="U170" s="133"/>
      <c r="V170" s="133"/>
      <c r="W170" s="133"/>
      <c r="X170" s="133"/>
      <c r="Y170" s="133"/>
      <c r="Z170" s="133">
        <v>5</v>
      </c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>
        <v>5</v>
      </c>
      <c r="AO170" s="133">
        <v>5</v>
      </c>
      <c r="AP170" s="133"/>
      <c r="AQ170" s="142"/>
      <c r="AR170" s="129"/>
      <c r="AS170" s="130"/>
      <c r="AT170" s="106"/>
      <c r="AU170" s="105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</row>
    <row r="171" spans="1:65" s="8" customFormat="1" ht="16.8" hidden="1" x14ac:dyDescent="0.3">
      <c r="A171" s="132" t="s">
        <v>98</v>
      </c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42"/>
      <c r="AR171" s="129">
        <f>COUNT(B171:D171)</f>
        <v>0</v>
      </c>
      <c r="AS171" s="130">
        <f>SUM(B172:D172)</f>
        <v>0</v>
      </c>
      <c r="AT171" s="106"/>
      <c r="AU171" s="105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</row>
    <row r="172" spans="1:65" s="8" customFormat="1" ht="16.8" hidden="1" x14ac:dyDescent="0.3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42"/>
      <c r="AR172" s="129">
        <f>COUNT(B172:D172)</f>
        <v>0</v>
      </c>
      <c r="AS172" s="130">
        <f>SUM(B173:D173)</f>
        <v>0</v>
      </c>
      <c r="AT172" s="106"/>
      <c r="AU172" s="105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</row>
    <row r="173" spans="1:65" s="8" customFormat="1" ht="16.8" x14ac:dyDescent="0.3">
      <c r="A173" s="132" t="s">
        <v>23</v>
      </c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>
        <v>5</v>
      </c>
      <c r="AN173" s="133"/>
      <c r="AO173" s="133"/>
      <c r="AP173" s="133"/>
      <c r="AQ173" s="142"/>
      <c r="AR173" s="129">
        <f>COUNT(B173:AQ173)</f>
        <v>1</v>
      </c>
      <c r="AS173" s="130">
        <f>SUM(B174:AR174)</f>
        <v>5</v>
      </c>
      <c r="AT173" s="106"/>
      <c r="AU173" s="105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</row>
    <row r="174" spans="1:65" s="8" customFormat="1" ht="16.8" x14ac:dyDescent="0.3">
      <c r="A174" s="132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>
        <v>5</v>
      </c>
      <c r="AN174" s="133"/>
      <c r="AO174" s="133"/>
      <c r="AP174" s="133"/>
      <c r="AQ174" s="142"/>
      <c r="AR174" s="129"/>
      <c r="AS174" s="130"/>
      <c r="AT174" s="106"/>
      <c r="AU174" s="105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</row>
    <row r="175" spans="1:65" s="8" customFormat="1" ht="16.8" hidden="1" x14ac:dyDescent="0.3">
      <c r="A175" s="132" t="s">
        <v>31</v>
      </c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42"/>
      <c r="AR175" s="129">
        <f>COUNT(B175:D175)</f>
        <v>0</v>
      </c>
      <c r="AS175" s="130">
        <f>SUM(B176:D176)</f>
        <v>0</v>
      </c>
      <c r="AT175" s="106"/>
      <c r="AU175" s="105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</row>
    <row r="176" spans="1:65" s="8" customFormat="1" ht="16.8" hidden="1" x14ac:dyDescent="0.3">
      <c r="A176" s="135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42"/>
      <c r="AR176" s="129"/>
      <c r="AS176" s="130"/>
      <c r="AT176" s="106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</row>
    <row r="177" spans="1:67" s="8" customFormat="1" ht="16.8" x14ac:dyDescent="0.3">
      <c r="A177" s="132" t="s">
        <v>242</v>
      </c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>
        <v>8</v>
      </c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42"/>
      <c r="AR177" s="129">
        <f>COUNT(B177:S177)</f>
        <v>1</v>
      </c>
      <c r="AS177" s="130">
        <f>SUM(B178:AR178)</f>
        <v>5</v>
      </c>
      <c r="AT177" s="106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</row>
    <row r="178" spans="1:67" s="8" customFormat="1" ht="16.8" x14ac:dyDescent="0.3">
      <c r="A178" s="135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>
        <v>5</v>
      </c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42"/>
      <c r="AR178" s="129"/>
      <c r="AS178" s="130"/>
      <c r="AT178" s="106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</row>
    <row r="179" spans="1:67" s="11" customFormat="1" ht="16.8" x14ac:dyDescent="0.3">
      <c r="A179" s="121" t="s">
        <v>74</v>
      </c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>
        <v>9</v>
      </c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>
        <v>21</v>
      </c>
      <c r="AN179" s="123"/>
      <c r="AO179" s="123"/>
      <c r="AP179" s="123"/>
      <c r="AQ179" s="142"/>
      <c r="AR179" s="124"/>
      <c r="AS179" s="125"/>
      <c r="AT179" s="113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</row>
    <row r="180" spans="1:67" s="13" customFormat="1" ht="16.8" x14ac:dyDescent="0.3">
      <c r="A180" s="126" t="s">
        <v>209</v>
      </c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>
        <v>0</v>
      </c>
      <c r="S180" s="128"/>
      <c r="T180" s="128"/>
      <c r="U180" s="128"/>
      <c r="V180" s="128"/>
      <c r="W180" s="128"/>
      <c r="X180" s="128"/>
      <c r="Y180" s="128"/>
      <c r="Z180" s="128">
        <v>0</v>
      </c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42"/>
      <c r="AR180" s="129">
        <f>COUNT(B180:AA180)</f>
        <v>2</v>
      </c>
      <c r="AS180" s="130">
        <f>SUM(B181:AR181)</f>
        <v>10</v>
      </c>
      <c r="AT180" s="107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</row>
    <row r="181" spans="1:67" s="13" customFormat="1" ht="16.8" x14ac:dyDescent="0.3">
      <c r="A181" s="126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>
        <v>5</v>
      </c>
      <c r="S181" s="128"/>
      <c r="T181" s="128"/>
      <c r="U181" s="128"/>
      <c r="V181" s="128"/>
      <c r="W181" s="128"/>
      <c r="X181" s="128"/>
      <c r="Y181" s="128"/>
      <c r="Z181" s="128">
        <v>5</v>
      </c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42"/>
      <c r="AR181" s="129"/>
      <c r="AS181" s="130"/>
      <c r="AT181" s="107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</row>
    <row r="182" spans="1:67" s="13" customFormat="1" ht="16.8" x14ac:dyDescent="0.3">
      <c r="A182" s="126" t="s">
        <v>50</v>
      </c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>
        <v>8</v>
      </c>
      <c r="AN182" s="128"/>
      <c r="AO182" s="128"/>
      <c r="AP182" s="128"/>
      <c r="AQ182" s="142"/>
      <c r="AR182" s="129">
        <f>COUNT(B182:AQ182)</f>
        <v>1</v>
      </c>
      <c r="AS182" s="130">
        <f>SUM(B183:AR183)</f>
        <v>6</v>
      </c>
      <c r="AT182" s="107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</row>
    <row r="183" spans="1:67" s="13" customFormat="1" ht="16.8" x14ac:dyDescent="0.3">
      <c r="A183" s="126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>
        <v>6</v>
      </c>
      <c r="AN183" s="128"/>
      <c r="AO183" s="128"/>
      <c r="AP183" s="128"/>
      <c r="AQ183" s="142"/>
      <c r="AR183" s="129"/>
      <c r="AS183" s="130"/>
      <c r="AT183" s="107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</row>
    <row r="184" spans="1:67" s="13" customFormat="1" ht="16.8" hidden="1" x14ac:dyDescent="0.3">
      <c r="A184" s="126" t="s">
        <v>215</v>
      </c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42"/>
      <c r="AR184" s="129">
        <f>COUNT(B184:D184)</f>
        <v>0</v>
      </c>
      <c r="AS184" s="130">
        <f>SUM(B185:D185)</f>
        <v>0</v>
      </c>
      <c r="AT184" s="107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</row>
    <row r="185" spans="1:67" s="13" customFormat="1" ht="16.8" hidden="1" x14ac:dyDescent="0.3">
      <c r="A185" s="126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42"/>
      <c r="AR185" s="129"/>
      <c r="AS185" s="130"/>
      <c r="AT185" s="107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</row>
    <row r="186" spans="1:67" s="11" customFormat="1" ht="16.8" x14ac:dyDescent="0.3">
      <c r="A186" s="126" t="s">
        <v>214</v>
      </c>
      <c r="B186" s="128"/>
      <c r="C186" s="128"/>
      <c r="D186" s="128">
        <v>0</v>
      </c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>
        <v>7</v>
      </c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42"/>
      <c r="AR186" s="129">
        <f>COUNT(B186:S186)</f>
        <v>2</v>
      </c>
      <c r="AS186" s="130">
        <f>SUM(B187:AR187)</f>
        <v>10</v>
      </c>
      <c r="AT186" s="107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13"/>
      <c r="BO186" s="13"/>
    </row>
    <row r="187" spans="1:67" s="11" customFormat="1" ht="16.8" x14ac:dyDescent="0.3">
      <c r="A187" s="126"/>
      <c r="B187" s="128"/>
      <c r="C187" s="128"/>
      <c r="D187" s="128">
        <v>5</v>
      </c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>
        <v>5</v>
      </c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42"/>
      <c r="AR187" s="129"/>
      <c r="AS187" s="130"/>
      <c r="AT187" s="107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13"/>
      <c r="BO187" s="13"/>
    </row>
    <row r="188" spans="1:67" s="6" customFormat="1" ht="16.8" x14ac:dyDescent="0.3">
      <c r="A188" s="132" t="s">
        <v>32</v>
      </c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>
        <v>16</v>
      </c>
      <c r="AN188" s="133"/>
      <c r="AO188" s="133"/>
      <c r="AP188" s="133"/>
      <c r="AQ188" s="142"/>
      <c r="AR188" s="129">
        <f>COUNT(B188:AQ188)</f>
        <v>1</v>
      </c>
      <c r="AS188" s="130">
        <f>SUM(B189:AR189)</f>
        <v>5</v>
      </c>
      <c r="AT188" s="106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</row>
    <row r="189" spans="1:67" s="6" customFormat="1" ht="16.8" x14ac:dyDescent="0.3">
      <c r="A189" s="132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>
        <v>5</v>
      </c>
      <c r="AN189" s="133"/>
      <c r="AO189" s="133"/>
      <c r="AP189" s="133"/>
      <c r="AQ189" s="142"/>
      <c r="AR189" s="129"/>
      <c r="AS189" s="130"/>
      <c r="AT189" s="106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</row>
    <row r="190" spans="1:67" s="6" customFormat="1" ht="16.8" x14ac:dyDescent="0.3">
      <c r="A190" s="132" t="s">
        <v>33</v>
      </c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>
        <v>0</v>
      </c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>
        <v>9</v>
      </c>
      <c r="AN190" s="133"/>
      <c r="AO190" s="133">
        <v>0</v>
      </c>
      <c r="AP190" s="133"/>
      <c r="AQ190" s="142"/>
      <c r="AR190" s="129">
        <f>COUNT(B190:AQ190)</f>
        <v>3</v>
      </c>
      <c r="AS190" s="130">
        <f>SUM(B191:AR191)</f>
        <v>16</v>
      </c>
      <c r="AT190" s="106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</row>
    <row r="191" spans="1:67" s="6" customFormat="1" ht="16.8" x14ac:dyDescent="0.3">
      <c r="A191" s="134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>
        <v>5</v>
      </c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>
        <v>6</v>
      </c>
      <c r="AN191" s="133"/>
      <c r="AO191" s="133">
        <v>5</v>
      </c>
      <c r="AP191" s="133"/>
      <c r="AQ191" s="142"/>
      <c r="AR191" s="129"/>
      <c r="AS191" s="130"/>
      <c r="AT191" s="106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</row>
    <row r="192" spans="1:67" s="6" customFormat="1" ht="16.8" x14ac:dyDescent="0.3">
      <c r="A192" s="132" t="s">
        <v>265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>
        <v>14</v>
      </c>
      <c r="AN192" s="133"/>
      <c r="AO192" s="133"/>
      <c r="AP192" s="133"/>
      <c r="AQ192" s="142"/>
      <c r="AR192" s="129">
        <f>COUNT(B192:AQ192)</f>
        <v>1</v>
      </c>
      <c r="AS192" s="130">
        <f>SUM(B193:AR193)</f>
        <v>5</v>
      </c>
      <c r="AT192" s="106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</row>
    <row r="193" spans="1:65" s="6" customFormat="1" ht="16.8" x14ac:dyDescent="0.3">
      <c r="A193" s="134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>
        <v>5</v>
      </c>
      <c r="AN193" s="133"/>
      <c r="AO193" s="133"/>
      <c r="AP193" s="133"/>
      <c r="AQ193" s="142"/>
      <c r="AR193" s="129"/>
      <c r="AS193" s="130"/>
      <c r="AT193" s="106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</row>
    <row r="194" spans="1:65" s="6" customFormat="1" ht="16.8" hidden="1" x14ac:dyDescent="0.3">
      <c r="A194" s="132" t="s">
        <v>51</v>
      </c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42"/>
      <c r="AR194" s="129">
        <f>COUNT(B194:D194)</f>
        <v>0</v>
      </c>
      <c r="AS194" s="130">
        <f>SUM(B195:D195)</f>
        <v>0</v>
      </c>
      <c r="AT194" s="106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</row>
    <row r="195" spans="1:65" s="6" customFormat="1" ht="16.8" hidden="1" x14ac:dyDescent="0.3">
      <c r="A195" s="132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42"/>
      <c r="AR195" s="129"/>
      <c r="AS195" s="130"/>
      <c r="AT195" s="106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</row>
    <row r="196" spans="1:65" s="6" customFormat="1" ht="16.8" x14ac:dyDescent="0.3">
      <c r="A196" s="132" t="s">
        <v>89</v>
      </c>
      <c r="B196" s="133"/>
      <c r="C196" s="133"/>
      <c r="D196" s="133">
        <v>0</v>
      </c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>
        <v>0</v>
      </c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42"/>
      <c r="AR196" s="129">
        <f>COUNT(B196:S196)</f>
        <v>2</v>
      </c>
      <c r="AS196" s="130">
        <f>SUM(B197:AR197)</f>
        <v>10</v>
      </c>
      <c r="AT196" s="106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</row>
    <row r="197" spans="1:65" s="6" customFormat="1" ht="16.8" x14ac:dyDescent="0.3">
      <c r="A197" s="134"/>
      <c r="B197" s="133"/>
      <c r="C197" s="133"/>
      <c r="D197" s="133">
        <v>5</v>
      </c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>
        <v>5</v>
      </c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42"/>
      <c r="AR197" s="129"/>
      <c r="AS197" s="130"/>
      <c r="AT197" s="106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</row>
    <row r="198" spans="1:65" s="11" customFormat="1" ht="16.8" x14ac:dyDescent="0.3">
      <c r="A198" s="121" t="s">
        <v>75</v>
      </c>
      <c r="B198" s="123"/>
      <c r="C198" s="123"/>
      <c r="D198" s="123"/>
      <c r="E198" s="123">
        <v>8</v>
      </c>
      <c r="F198" s="123">
        <v>9</v>
      </c>
      <c r="G198" s="123">
        <v>7</v>
      </c>
      <c r="H198" s="123"/>
      <c r="I198" s="123">
        <v>3</v>
      </c>
      <c r="J198" s="123"/>
      <c r="K198" s="123">
        <v>15</v>
      </c>
      <c r="L198" s="123"/>
      <c r="M198" s="123">
        <v>4</v>
      </c>
      <c r="N198" s="123">
        <v>5</v>
      </c>
      <c r="O198" s="123"/>
      <c r="P198" s="123"/>
      <c r="Q198" s="123">
        <v>31</v>
      </c>
      <c r="R198" s="123"/>
      <c r="S198" s="123"/>
      <c r="T198" s="123">
        <v>8</v>
      </c>
      <c r="U198" s="123"/>
      <c r="V198" s="123">
        <v>3</v>
      </c>
      <c r="W198" s="123"/>
      <c r="X198" s="123"/>
      <c r="Y198" s="123"/>
      <c r="Z198" s="123"/>
      <c r="AA198" s="123"/>
      <c r="AB198" s="123"/>
      <c r="AC198" s="123">
        <v>5</v>
      </c>
      <c r="AD198" s="123"/>
      <c r="AE198" s="123"/>
      <c r="AF198" s="123">
        <v>2</v>
      </c>
      <c r="AG198" s="123"/>
      <c r="AH198" s="123">
        <v>6</v>
      </c>
      <c r="AI198" s="123"/>
      <c r="AJ198" s="123"/>
      <c r="AK198" s="123">
        <v>4</v>
      </c>
      <c r="AL198" s="123"/>
      <c r="AM198" s="123">
        <v>6</v>
      </c>
      <c r="AN198" s="123">
        <v>4</v>
      </c>
      <c r="AO198" s="123"/>
      <c r="AP198" s="123"/>
      <c r="AQ198" s="142"/>
      <c r="AR198" s="124"/>
      <c r="AS198" s="125"/>
      <c r="AT198" s="113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</row>
    <row r="199" spans="1:65" s="13" customFormat="1" ht="16.8" hidden="1" x14ac:dyDescent="0.3">
      <c r="A199" s="126" t="s">
        <v>205</v>
      </c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42"/>
      <c r="AR199" s="129">
        <f>COUNT(B199:R199)</f>
        <v>0</v>
      </c>
      <c r="AS199" s="130">
        <f>SUM(B200:AR200)</f>
        <v>0</v>
      </c>
      <c r="AT199" s="107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</row>
    <row r="200" spans="1:65" s="13" customFormat="1" ht="16.8" hidden="1" x14ac:dyDescent="0.3">
      <c r="A200" s="126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42"/>
      <c r="AR200" s="129"/>
      <c r="AS200" s="130"/>
      <c r="AT200" s="107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</row>
    <row r="201" spans="1:65" s="8" customFormat="1" ht="16.8" x14ac:dyDescent="0.3">
      <c r="A201" s="132" t="s">
        <v>54</v>
      </c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>
        <v>3</v>
      </c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>
        <v>3</v>
      </c>
      <c r="AO201" s="133"/>
      <c r="AP201" s="133"/>
      <c r="AQ201" s="142"/>
      <c r="AR201" s="129">
        <f>COUNT(B201:AQ201)</f>
        <v>2</v>
      </c>
      <c r="AS201" s="130">
        <f>SUM(B202:AR202)</f>
        <v>11</v>
      </c>
      <c r="AT201" s="106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</row>
    <row r="202" spans="1:65" s="8" customFormat="1" ht="16.8" x14ac:dyDescent="0.3">
      <c r="A202" s="134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>
        <v>6</v>
      </c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>
        <v>5</v>
      </c>
      <c r="AO202" s="133"/>
      <c r="AP202" s="133"/>
      <c r="AQ202" s="142"/>
      <c r="AR202" s="129"/>
      <c r="AS202" s="130"/>
      <c r="AT202" s="106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</row>
    <row r="203" spans="1:65" s="8" customFormat="1" ht="16.8" hidden="1" x14ac:dyDescent="0.3">
      <c r="A203" s="132" t="s">
        <v>50</v>
      </c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42"/>
      <c r="AR203" s="129">
        <f>COUNT(B203:D203)</f>
        <v>0</v>
      </c>
      <c r="AS203" s="130">
        <f>SUM(B204:D204)</f>
        <v>0</v>
      </c>
      <c r="AT203" s="106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</row>
    <row r="204" spans="1:65" s="8" customFormat="1" ht="16.8" hidden="1" x14ac:dyDescent="0.3">
      <c r="A204" s="134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42"/>
      <c r="AR204" s="129"/>
      <c r="AS204" s="130"/>
      <c r="AT204" s="106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</row>
    <row r="205" spans="1:65" s="8" customFormat="1" ht="16.8" x14ac:dyDescent="0.3">
      <c r="A205" s="132" t="s">
        <v>24</v>
      </c>
      <c r="B205" s="133">
        <v>0</v>
      </c>
      <c r="C205" s="133"/>
      <c r="D205" s="133"/>
      <c r="E205" s="133"/>
      <c r="F205" s="133">
        <v>9</v>
      </c>
      <c r="G205" s="133"/>
      <c r="H205" s="133"/>
      <c r="I205" s="133"/>
      <c r="J205" s="133"/>
      <c r="K205" s="133"/>
      <c r="L205" s="133"/>
      <c r="M205" s="133">
        <v>4</v>
      </c>
      <c r="N205" s="133"/>
      <c r="O205" s="133"/>
      <c r="P205" s="133"/>
      <c r="Q205" s="133">
        <v>26</v>
      </c>
      <c r="R205" s="133"/>
      <c r="S205" s="133">
        <v>0</v>
      </c>
      <c r="T205" s="133"/>
      <c r="U205" s="133">
        <v>0</v>
      </c>
      <c r="V205" s="133">
        <v>3</v>
      </c>
      <c r="W205" s="133"/>
      <c r="X205" s="133"/>
      <c r="Y205" s="133"/>
      <c r="Z205" s="133">
        <v>0</v>
      </c>
      <c r="AA205" s="133"/>
      <c r="AB205" s="133"/>
      <c r="AC205" s="133">
        <v>4</v>
      </c>
      <c r="AD205" s="133"/>
      <c r="AE205" s="133"/>
      <c r="AF205" s="133">
        <v>2</v>
      </c>
      <c r="AG205" s="133"/>
      <c r="AH205" s="133">
        <v>5</v>
      </c>
      <c r="AI205" s="133"/>
      <c r="AJ205" s="133"/>
      <c r="AK205" s="133">
        <v>3</v>
      </c>
      <c r="AL205" s="133">
        <v>0</v>
      </c>
      <c r="AM205" s="133">
        <v>3</v>
      </c>
      <c r="AN205" s="133"/>
      <c r="AO205" s="133"/>
      <c r="AP205" s="133">
        <v>0</v>
      </c>
      <c r="AQ205" s="142"/>
      <c r="AR205" s="129">
        <f>COUNT(B205:AQ205)</f>
        <v>15</v>
      </c>
      <c r="AS205" s="130">
        <f>SUM(B206:AS206)</f>
        <v>76</v>
      </c>
      <c r="AT205" s="106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</row>
    <row r="206" spans="1:65" s="8" customFormat="1" ht="16.8" x14ac:dyDescent="0.3">
      <c r="A206" s="132"/>
      <c r="B206" s="133">
        <v>5</v>
      </c>
      <c r="C206" s="133"/>
      <c r="D206" s="133"/>
      <c r="E206" s="133"/>
      <c r="F206" s="133">
        <v>5</v>
      </c>
      <c r="G206" s="133"/>
      <c r="H206" s="133"/>
      <c r="I206" s="133"/>
      <c r="J206" s="133"/>
      <c r="K206" s="133"/>
      <c r="L206" s="133"/>
      <c r="M206" s="133">
        <v>5</v>
      </c>
      <c r="N206" s="133"/>
      <c r="O206" s="133"/>
      <c r="P206" s="133"/>
      <c r="Q206" s="133">
        <v>5</v>
      </c>
      <c r="R206" s="133"/>
      <c r="S206" s="133">
        <v>5</v>
      </c>
      <c r="T206" s="133"/>
      <c r="U206" s="133">
        <v>5</v>
      </c>
      <c r="V206" s="133">
        <v>5</v>
      </c>
      <c r="W206" s="133"/>
      <c r="X206" s="133"/>
      <c r="Y206" s="133"/>
      <c r="Z206" s="133">
        <v>5</v>
      </c>
      <c r="AA206" s="133"/>
      <c r="AB206" s="133"/>
      <c r="AC206" s="133">
        <v>5</v>
      </c>
      <c r="AD206" s="133"/>
      <c r="AE206" s="133"/>
      <c r="AF206" s="133">
        <v>5</v>
      </c>
      <c r="AG206" s="133"/>
      <c r="AH206" s="133">
        <v>5</v>
      </c>
      <c r="AI206" s="133"/>
      <c r="AJ206" s="133"/>
      <c r="AK206" s="133">
        <v>5</v>
      </c>
      <c r="AL206" s="133">
        <v>5</v>
      </c>
      <c r="AM206" s="133">
        <v>6</v>
      </c>
      <c r="AN206" s="133"/>
      <c r="AO206" s="133"/>
      <c r="AP206" s="133">
        <v>5</v>
      </c>
      <c r="AQ206" s="142"/>
      <c r="AR206" s="129"/>
      <c r="AS206" s="130"/>
      <c r="AT206" s="106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</row>
    <row r="207" spans="1:65" s="8" customFormat="1" ht="16.8" x14ac:dyDescent="0.3">
      <c r="A207" s="132" t="s">
        <v>26</v>
      </c>
      <c r="B207" s="133"/>
      <c r="C207" s="133"/>
      <c r="D207" s="133"/>
      <c r="E207" s="133">
        <v>8</v>
      </c>
      <c r="F207" s="133">
        <v>8</v>
      </c>
      <c r="G207" s="133">
        <v>7</v>
      </c>
      <c r="H207" s="133"/>
      <c r="I207" s="133">
        <v>3</v>
      </c>
      <c r="J207" s="133"/>
      <c r="K207" s="133">
        <v>1</v>
      </c>
      <c r="L207" s="133"/>
      <c r="M207" s="133">
        <v>0</v>
      </c>
      <c r="N207" s="133">
        <v>5</v>
      </c>
      <c r="O207" s="133"/>
      <c r="P207" s="133"/>
      <c r="Q207" s="133"/>
      <c r="R207" s="133"/>
      <c r="S207" s="133">
        <v>0</v>
      </c>
      <c r="T207" s="133"/>
      <c r="U207" s="133"/>
      <c r="V207" s="133"/>
      <c r="W207" s="133"/>
      <c r="X207" s="133"/>
      <c r="Y207" s="133"/>
      <c r="Z207" s="133">
        <v>0</v>
      </c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42"/>
      <c r="AR207" s="129">
        <f>COUNT(B207:AA207)</f>
        <v>9</v>
      </c>
      <c r="AS207" s="130">
        <f>SUM(B208:AR208)</f>
        <v>49</v>
      </c>
      <c r="AT207" s="106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</row>
    <row r="208" spans="1:65" s="8" customFormat="1" ht="16.8" x14ac:dyDescent="0.3">
      <c r="A208" s="132"/>
      <c r="B208" s="133"/>
      <c r="C208" s="133"/>
      <c r="D208" s="133"/>
      <c r="E208" s="133">
        <v>5</v>
      </c>
      <c r="F208" s="133">
        <v>5</v>
      </c>
      <c r="G208" s="133">
        <v>5</v>
      </c>
      <c r="H208" s="133"/>
      <c r="I208" s="133">
        <v>5</v>
      </c>
      <c r="J208" s="133"/>
      <c r="K208" s="133">
        <v>9</v>
      </c>
      <c r="L208" s="133"/>
      <c r="M208" s="133">
        <v>5</v>
      </c>
      <c r="N208" s="133">
        <v>5</v>
      </c>
      <c r="O208" s="133"/>
      <c r="P208" s="133"/>
      <c r="Q208" s="133"/>
      <c r="R208" s="133"/>
      <c r="S208" s="133">
        <v>5</v>
      </c>
      <c r="T208" s="133"/>
      <c r="U208" s="133"/>
      <c r="V208" s="133"/>
      <c r="W208" s="133"/>
      <c r="X208" s="133"/>
      <c r="Y208" s="133"/>
      <c r="Z208" s="133">
        <v>5</v>
      </c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42"/>
      <c r="AR208" s="129"/>
      <c r="AS208" s="130"/>
      <c r="AT208" s="106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</row>
    <row r="209" spans="1:65" s="8" customFormat="1" ht="16.8" x14ac:dyDescent="0.3">
      <c r="A209" s="132" t="s">
        <v>69</v>
      </c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>
        <v>2</v>
      </c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>
        <v>2</v>
      </c>
      <c r="AO209" s="133"/>
      <c r="AP209" s="133"/>
      <c r="AQ209" s="142"/>
      <c r="AR209" s="129">
        <f>COUNT(B209:AQ209)</f>
        <v>2</v>
      </c>
      <c r="AS209" s="130">
        <f>SUM(B210:AR210)</f>
        <v>14</v>
      </c>
      <c r="AT209" s="106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</row>
    <row r="210" spans="1:65" s="8" customFormat="1" ht="16.8" x14ac:dyDescent="0.3">
      <c r="A210" s="132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>
        <v>8</v>
      </c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>
        <v>6</v>
      </c>
      <c r="AO210" s="133"/>
      <c r="AP210" s="133"/>
      <c r="AQ210" s="142"/>
      <c r="AR210" s="129"/>
      <c r="AS210" s="130"/>
      <c r="AT210" s="106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</row>
    <row r="211" spans="1:65" s="11" customFormat="1" ht="16.8" x14ac:dyDescent="0.3">
      <c r="A211" s="121" t="s">
        <v>76</v>
      </c>
      <c r="B211" s="123"/>
      <c r="C211" s="123"/>
      <c r="D211" s="123"/>
      <c r="E211" s="123">
        <v>11</v>
      </c>
      <c r="F211" s="123">
        <v>10</v>
      </c>
      <c r="G211" s="123">
        <v>10</v>
      </c>
      <c r="H211" s="123"/>
      <c r="I211" s="123">
        <v>8</v>
      </c>
      <c r="J211" s="123">
        <v>9</v>
      </c>
      <c r="K211" s="123">
        <v>15</v>
      </c>
      <c r="L211" s="123"/>
      <c r="M211" s="123">
        <v>8</v>
      </c>
      <c r="N211" s="123">
        <v>10</v>
      </c>
      <c r="O211" s="123"/>
      <c r="P211" s="123">
        <v>8</v>
      </c>
      <c r="Q211" s="123"/>
      <c r="R211" s="123"/>
      <c r="S211" s="123">
        <v>8</v>
      </c>
      <c r="T211" s="123"/>
      <c r="U211" s="123"/>
      <c r="V211" s="123">
        <v>8</v>
      </c>
      <c r="W211" s="123">
        <v>6</v>
      </c>
      <c r="X211" s="123">
        <v>10</v>
      </c>
      <c r="Y211" s="123">
        <v>13</v>
      </c>
      <c r="Z211" s="123">
        <v>9</v>
      </c>
      <c r="AA211" s="123">
        <v>11</v>
      </c>
      <c r="AB211" s="123">
        <v>6</v>
      </c>
      <c r="AC211" s="123">
        <v>10</v>
      </c>
      <c r="AD211" s="123">
        <v>10</v>
      </c>
      <c r="AE211" s="123">
        <v>2</v>
      </c>
      <c r="AF211" s="123">
        <v>7</v>
      </c>
      <c r="AG211" s="123"/>
      <c r="AH211" s="123">
        <v>13</v>
      </c>
      <c r="AI211" s="123">
        <v>10</v>
      </c>
      <c r="AJ211" s="123"/>
      <c r="AK211" s="123">
        <v>6</v>
      </c>
      <c r="AL211" s="123"/>
      <c r="AM211" s="123">
        <v>6</v>
      </c>
      <c r="AN211" s="123"/>
      <c r="AO211" s="123"/>
      <c r="AP211" s="123"/>
      <c r="AQ211" s="142"/>
      <c r="AR211" s="124"/>
      <c r="AS211" s="125"/>
      <c r="AT211" s="113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</row>
    <row r="212" spans="1:65" s="13" customFormat="1" ht="16.8" x14ac:dyDescent="0.3">
      <c r="A212" s="126" t="s">
        <v>199</v>
      </c>
      <c r="B212" s="128">
        <v>0</v>
      </c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42"/>
      <c r="AR212" s="129">
        <f>COUNT(B212:D212)</f>
        <v>1</v>
      </c>
      <c r="AS212" s="130">
        <f>SUM(B213:D213)</f>
        <v>5</v>
      </c>
      <c r="AT212" s="107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</row>
    <row r="213" spans="1:65" s="13" customFormat="1" ht="16.8" x14ac:dyDescent="0.3">
      <c r="A213" s="126"/>
      <c r="B213" s="128">
        <v>5</v>
      </c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42"/>
      <c r="AR213" s="129"/>
      <c r="AS213" s="130"/>
      <c r="AT213" s="107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</row>
    <row r="214" spans="1:65" s="6" customFormat="1" ht="16.8" x14ac:dyDescent="0.3">
      <c r="A214" s="132" t="s">
        <v>49</v>
      </c>
      <c r="B214" s="133"/>
      <c r="C214" s="133"/>
      <c r="D214" s="133">
        <v>0</v>
      </c>
      <c r="E214" s="133"/>
      <c r="F214" s="133"/>
      <c r="G214" s="133"/>
      <c r="H214" s="133"/>
      <c r="I214" s="133"/>
      <c r="J214" s="133"/>
      <c r="K214" s="133">
        <v>7</v>
      </c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>
        <v>2</v>
      </c>
      <c r="X214" s="133">
        <v>4</v>
      </c>
      <c r="Y214" s="133">
        <v>5</v>
      </c>
      <c r="Z214" s="133"/>
      <c r="AA214" s="133">
        <v>4</v>
      </c>
      <c r="AB214" s="133">
        <v>3</v>
      </c>
      <c r="AC214" s="133"/>
      <c r="AD214" s="133">
        <v>4</v>
      </c>
      <c r="AE214" s="133">
        <v>1</v>
      </c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42"/>
      <c r="AR214" s="129">
        <f>COUNT(B214:AQ214)</f>
        <v>9</v>
      </c>
      <c r="AS214" s="130">
        <f>SUM(B215:AR215)</f>
        <v>54</v>
      </c>
      <c r="AT214" s="106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  <c r="BM214" s="104"/>
    </row>
    <row r="215" spans="1:65" s="6" customFormat="1" ht="16.8" x14ac:dyDescent="0.3">
      <c r="A215" s="134"/>
      <c r="B215" s="133"/>
      <c r="C215" s="133"/>
      <c r="D215" s="133">
        <v>5</v>
      </c>
      <c r="E215" s="133"/>
      <c r="F215" s="133"/>
      <c r="G215" s="133"/>
      <c r="H215" s="133"/>
      <c r="I215" s="133"/>
      <c r="J215" s="133"/>
      <c r="K215" s="133">
        <v>6</v>
      </c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>
        <v>7</v>
      </c>
      <c r="X215" s="133">
        <v>6</v>
      </c>
      <c r="Y215" s="133">
        <v>6</v>
      </c>
      <c r="Z215" s="133"/>
      <c r="AA215" s="133">
        <v>6</v>
      </c>
      <c r="AB215" s="133">
        <v>6</v>
      </c>
      <c r="AC215" s="133"/>
      <c r="AD215" s="133">
        <v>6</v>
      </c>
      <c r="AE215" s="133">
        <v>6</v>
      </c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42"/>
      <c r="AR215" s="129"/>
      <c r="AS215" s="130"/>
      <c r="AT215" s="106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  <c r="BM215" s="104"/>
    </row>
    <row r="216" spans="1:65" s="8" customFormat="1" ht="16.8" x14ac:dyDescent="0.3">
      <c r="A216" s="132" t="s">
        <v>25</v>
      </c>
      <c r="B216" s="133"/>
      <c r="C216" s="133"/>
      <c r="D216" s="133">
        <v>0</v>
      </c>
      <c r="E216" s="133"/>
      <c r="F216" s="133">
        <v>1</v>
      </c>
      <c r="G216" s="133">
        <v>1</v>
      </c>
      <c r="H216" s="133"/>
      <c r="I216" s="133">
        <v>1</v>
      </c>
      <c r="J216" s="133">
        <v>3</v>
      </c>
      <c r="K216" s="133"/>
      <c r="L216" s="133"/>
      <c r="M216" s="133">
        <v>2</v>
      </c>
      <c r="N216" s="133">
        <v>2</v>
      </c>
      <c r="O216" s="133"/>
      <c r="P216" s="133">
        <v>2</v>
      </c>
      <c r="Q216" s="133">
        <v>26</v>
      </c>
      <c r="R216" s="133">
        <v>0</v>
      </c>
      <c r="S216" s="133">
        <v>2</v>
      </c>
      <c r="T216" s="133"/>
      <c r="U216" s="133"/>
      <c r="V216" s="133">
        <v>1</v>
      </c>
      <c r="W216" s="133"/>
      <c r="X216" s="133">
        <v>3</v>
      </c>
      <c r="Y216" s="133">
        <v>4</v>
      </c>
      <c r="Z216" s="133">
        <v>2</v>
      </c>
      <c r="AA216" s="133">
        <v>2</v>
      </c>
      <c r="AB216" s="133"/>
      <c r="AC216" s="133">
        <v>1</v>
      </c>
      <c r="AD216" s="133">
        <v>3</v>
      </c>
      <c r="AE216" s="133"/>
      <c r="AF216" s="133">
        <v>1</v>
      </c>
      <c r="AG216" s="133"/>
      <c r="AH216" s="133">
        <v>2</v>
      </c>
      <c r="AI216" s="133"/>
      <c r="AJ216" s="133"/>
      <c r="AK216" s="133">
        <v>1</v>
      </c>
      <c r="AL216" s="133">
        <v>0</v>
      </c>
      <c r="AM216" s="133">
        <v>1</v>
      </c>
      <c r="AN216" s="133"/>
      <c r="AO216" s="133"/>
      <c r="AP216" s="133">
        <v>0</v>
      </c>
      <c r="AQ216" s="142"/>
      <c r="AR216" s="129">
        <f>COUNT(B216:AQ216)</f>
        <v>24</v>
      </c>
      <c r="AS216" s="130">
        <f>SUM(B217:AR217)</f>
        <v>172</v>
      </c>
      <c r="AT216" s="106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</row>
    <row r="217" spans="1:65" s="9" customFormat="1" ht="16.8" x14ac:dyDescent="0.3">
      <c r="A217" s="132"/>
      <c r="B217" s="133"/>
      <c r="C217" s="133"/>
      <c r="D217" s="133">
        <v>5</v>
      </c>
      <c r="E217" s="133"/>
      <c r="F217" s="133">
        <v>9</v>
      </c>
      <c r="G217" s="133">
        <v>9</v>
      </c>
      <c r="H217" s="133"/>
      <c r="I217" s="133">
        <v>8</v>
      </c>
      <c r="J217" s="133">
        <v>7</v>
      </c>
      <c r="K217" s="133"/>
      <c r="L217" s="133"/>
      <c r="M217" s="133">
        <v>7</v>
      </c>
      <c r="N217" s="133">
        <v>8</v>
      </c>
      <c r="O217" s="133"/>
      <c r="P217" s="133">
        <v>7</v>
      </c>
      <c r="Q217" s="133">
        <v>5</v>
      </c>
      <c r="R217" s="133">
        <v>5</v>
      </c>
      <c r="S217" s="133">
        <v>7</v>
      </c>
      <c r="T217" s="133"/>
      <c r="U217" s="133"/>
      <c r="V217" s="133">
        <v>8</v>
      </c>
      <c r="W217" s="133"/>
      <c r="X217" s="133">
        <v>7</v>
      </c>
      <c r="Y217" s="133">
        <v>7</v>
      </c>
      <c r="Z217" s="133">
        <v>7</v>
      </c>
      <c r="AA217" s="133">
        <v>7</v>
      </c>
      <c r="AB217" s="133"/>
      <c r="AC217" s="133">
        <v>9</v>
      </c>
      <c r="AD217" s="133">
        <v>7</v>
      </c>
      <c r="AE217" s="133"/>
      <c r="AF217" s="133">
        <v>8</v>
      </c>
      <c r="AG217" s="133"/>
      <c r="AH217" s="133">
        <v>8</v>
      </c>
      <c r="AI217" s="133"/>
      <c r="AJ217" s="133"/>
      <c r="AK217" s="133">
        <v>8</v>
      </c>
      <c r="AL217" s="133">
        <v>5</v>
      </c>
      <c r="AM217" s="133">
        <v>8</v>
      </c>
      <c r="AN217" s="133"/>
      <c r="AO217" s="133"/>
      <c r="AP217" s="133">
        <v>6</v>
      </c>
      <c r="AQ217" s="142"/>
      <c r="AR217" s="129"/>
      <c r="AS217" s="130"/>
      <c r="AT217" s="106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</row>
    <row r="218" spans="1:65" s="9" customFormat="1" ht="16.8" x14ac:dyDescent="0.3">
      <c r="A218" s="132" t="s">
        <v>200</v>
      </c>
      <c r="B218" s="133">
        <v>0</v>
      </c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42"/>
      <c r="AR218" s="129">
        <f>COUNT(B218:D218)</f>
        <v>1</v>
      </c>
      <c r="AS218" s="130">
        <f>SUM(B219:D219)</f>
        <v>5</v>
      </c>
      <c r="AT218" s="106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</row>
    <row r="219" spans="1:65" s="9" customFormat="1" ht="16.8" x14ac:dyDescent="0.3">
      <c r="A219" s="132"/>
      <c r="B219" s="133">
        <v>5</v>
      </c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42"/>
      <c r="AR219" s="129"/>
      <c r="AS219" s="130"/>
      <c r="AT219" s="106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</row>
    <row r="220" spans="1:65" s="8" customFormat="1" ht="16.8" x14ac:dyDescent="0.3">
      <c r="A220" s="132" t="s">
        <v>218</v>
      </c>
      <c r="B220" s="133"/>
      <c r="C220" s="133"/>
      <c r="D220" s="133"/>
      <c r="E220" s="133">
        <v>9</v>
      </c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>
        <v>5</v>
      </c>
      <c r="T220" s="133"/>
      <c r="U220" s="133"/>
      <c r="V220" s="133">
        <v>6</v>
      </c>
      <c r="W220" s="133"/>
      <c r="X220" s="133"/>
      <c r="Y220" s="133"/>
      <c r="Z220" s="133">
        <v>7</v>
      </c>
      <c r="AA220" s="133">
        <v>8</v>
      </c>
      <c r="AB220" s="133">
        <v>5</v>
      </c>
      <c r="AC220" s="133">
        <v>7</v>
      </c>
      <c r="AD220" s="133">
        <v>7</v>
      </c>
      <c r="AE220" s="133"/>
      <c r="AF220" s="133">
        <v>3</v>
      </c>
      <c r="AG220" s="133"/>
      <c r="AH220" s="133">
        <v>8</v>
      </c>
      <c r="AI220" s="133"/>
      <c r="AJ220" s="133"/>
      <c r="AK220" s="133">
        <v>4</v>
      </c>
      <c r="AL220" s="133">
        <v>0</v>
      </c>
      <c r="AM220" s="133">
        <v>3</v>
      </c>
      <c r="AN220" s="133"/>
      <c r="AO220" s="133"/>
      <c r="AP220" s="133">
        <v>0</v>
      </c>
      <c r="AQ220" s="142"/>
      <c r="AR220" s="129">
        <f>COUNT(B220:AQ220)</f>
        <v>14</v>
      </c>
      <c r="AS220" s="130">
        <f>SUM(B221:AR221)</f>
        <v>72</v>
      </c>
      <c r="AT220" s="106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</row>
    <row r="221" spans="1:65" s="8" customFormat="1" ht="16.8" x14ac:dyDescent="0.3">
      <c r="A221" s="132"/>
      <c r="B221" s="133"/>
      <c r="C221" s="133"/>
      <c r="D221" s="133"/>
      <c r="E221" s="133">
        <v>5</v>
      </c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>
        <v>5</v>
      </c>
      <c r="T221" s="133"/>
      <c r="U221" s="133"/>
      <c r="V221" s="133">
        <v>5</v>
      </c>
      <c r="W221" s="133"/>
      <c r="X221" s="133"/>
      <c r="Y221" s="133"/>
      <c r="Z221" s="133">
        <v>5</v>
      </c>
      <c r="AA221" s="133">
        <v>5</v>
      </c>
      <c r="AB221" s="133">
        <v>5</v>
      </c>
      <c r="AC221" s="133">
        <v>5</v>
      </c>
      <c r="AD221" s="133">
        <v>5</v>
      </c>
      <c r="AE221" s="133"/>
      <c r="AF221" s="133">
        <v>6</v>
      </c>
      <c r="AG221" s="133"/>
      <c r="AH221" s="133">
        <v>5</v>
      </c>
      <c r="AI221" s="133"/>
      <c r="AJ221" s="133"/>
      <c r="AK221" s="133">
        <v>5</v>
      </c>
      <c r="AL221" s="133">
        <v>5</v>
      </c>
      <c r="AM221" s="133">
        <v>6</v>
      </c>
      <c r="AN221" s="133"/>
      <c r="AO221" s="133"/>
      <c r="AP221" s="133">
        <v>5</v>
      </c>
      <c r="AQ221" s="142"/>
      <c r="AR221" s="129"/>
      <c r="AS221" s="130"/>
      <c r="AT221" s="106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</row>
    <row r="222" spans="1:65" s="9" customFormat="1" ht="16.8" x14ac:dyDescent="0.3">
      <c r="A222" s="132" t="s">
        <v>38</v>
      </c>
      <c r="B222" s="133">
        <v>0</v>
      </c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>
        <v>0</v>
      </c>
      <c r="AP222" s="133"/>
      <c r="AQ222" s="142"/>
      <c r="AR222" s="129">
        <f>COUNT(B222:AQ222)</f>
        <v>2</v>
      </c>
      <c r="AS222" s="130">
        <f>SUM(B223:AR223)</f>
        <v>10</v>
      </c>
      <c r="AT222" s="106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</row>
    <row r="223" spans="1:65" s="8" customFormat="1" ht="16.8" x14ac:dyDescent="0.3">
      <c r="A223" s="136"/>
      <c r="B223" s="133">
        <v>5</v>
      </c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>
        <v>5</v>
      </c>
      <c r="AP223" s="133"/>
      <c r="AQ223" s="142"/>
      <c r="AR223" s="129"/>
      <c r="AS223" s="130"/>
      <c r="AT223" s="106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</row>
    <row r="224" spans="1:65" s="8" customFormat="1" ht="14.4" customHeight="1" x14ac:dyDescent="0.3">
      <c r="A224" s="132" t="s">
        <v>27</v>
      </c>
      <c r="B224" s="133"/>
      <c r="C224" s="133"/>
      <c r="D224" s="133"/>
      <c r="E224" s="133"/>
      <c r="F224" s="133"/>
      <c r="G224" s="133"/>
      <c r="H224" s="133"/>
      <c r="I224" s="133"/>
      <c r="J224" s="133">
        <v>1</v>
      </c>
      <c r="K224" s="133"/>
      <c r="L224" s="133"/>
      <c r="M224" s="133"/>
      <c r="N224" s="133">
        <v>1</v>
      </c>
      <c r="O224" s="133"/>
      <c r="P224" s="133">
        <v>1</v>
      </c>
      <c r="Q224" s="133"/>
      <c r="R224" s="133"/>
      <c r="S224" s="133">
        <v>1</v>
      </c>
      <c r="T224" s="133"/>
      <c r="U224" s="133"/>
      <c r="V224" s="133"/>
      <c r="W224" s="133"/>
      <c r="X224" s="133"/>
      <c r="Y224" s="133"/>
      <c r="Z224" s="133">
        <v>1</v>
      </c>
      <c r="AA224" s="133"/>
      <c r="AB224" s="133"/>
      <c r="AC224" s="133"/>
      <c r="AD224" s="133"/>
      <c r="AE224" s="133"/>
      <c r="AF224" s="133"/>
      <c r="AG224" s="133"/>
      <c r="AH224" s="133"/>
      <c r="AI224" s="133">
        <v>3</v>
      </c>
      <c r="AJ224" s="133"/>
      <c r="AK224" s="133"/>
      <c r="AL224" s="133"/>
      <c r="AM224" s="133"/>
      <c r="AN224" s="133"/>
      <c r="AO224" s="133"/>
      <c r="AP224" s="133"/>
      <c r="AQ224" s="142"/>
      <c r="AR224" s="129">
        <f>COUNT(B224:AQ224)</f>
        <v>6</v>
      </c>
      <c r="AS224" s="130">
        <f>SUM(B225:AV225)</f>
        <v>48</v>
      </c>
      <c r="AT224" s="106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</row>
    <row r="225" spans="1:69" s="8" customFormat="1" ht="14.4" customHeight="1" x14ac:dyDescent="0.3">
      <c r="A225" s="135"/>
      <c r="B225" s="133"/>
      <c r="C225" s="133"/>
      <c r="D225" s="133"/>
      <c r="E225" s="133"/>
      <c r="F225" s="133"/>
      <c r="G225" s="133"/>
      <c r="H225" s="133"/>
      <c r="I225" s="133"/>
      <c r="J225" s="133">
        <v>8</v>
      </c>
      <c r="K225" s="133"/>
      <c r="L225" s="133"/>
      <c r="M225" s="133"/>
      <c r="N225" s="133">
        <v>9</v>
      </c>
      <c r="O225" s="133"/>
      <c r="P225" s="133">
        <v>8</v>
      </c>
      <c r="Q225" s="133"/>
      <c r="R225" s="133"/>
      <c r="S225" s="133">
        <v>8</v>
      </c>
      <c r="T225" s="133"/>
      <c r="U225" s="133"/>
      <c r="V225" s="133"/>
      <c r="W225" s="133"/>
      <c r="X225" s="133"/>
      <c r="Y225" s="133"/>
      <c r="Z225" s="133">
        <v>8</v>
      </c>
      <c r="AA225" s="133"/>
      <c r="AB225" s="133"/>
      <c r="AC225" s="133"/>
      <c r="AD225" s="133"/>
      <c r="AE225" s="133"/>
      <c r="AF225" s="133"/>
      <c r="AG225" s="133"/>
      <c r="AH225" s="133"/>
      <c r="AI225" s="133">
        <v>7</v>
      </c>
      <c r="AJ225" s="133"/>
      <c r="AK225" s="133"/>
      <c r="AL225" s="133"/>
      <c r="AM225" s="133"/>
      <c r="AN225" s="133"/>
      <c r="AO225" s="133"/>
      <c r="AP225" s="133"/>
      <c r="AQ225" s="142"/>
      <c r="AR225" s="129"/>
      <c r="AS225" s="130"/>
      <c r="AT225" s="106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</row>
    <row r="226" spans="1:69" s="11" customFormat="1" ht="16.8" x14ac:dyDescent="0.3">
      <c r="A226" s="121" t="s">
        <v>77</v>
      </c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>
        <v>3</v>
      </c>
      <c r="N226" s="123"/>
      <c r="O226" s="123"/>
      <c r="P226" s="123"/>
      <c r="Q226" s="123"/>
      <c r="R226" s="123"/>
      <c r="S226" s="123">
        <v>5</v>
      </c>
      <c r="T226" s="123"/>
      <c r="U226" s="123"/>
      <c r="V226" s="123"/>
      <c r="W226" s="123"/>
      <c r="X226" s="123"/>
      <c r="Y226" s="123">
        <v>5</v>
      </c>
      <c r="Z226" s="123">
        <v>4</v>
      </c>
      <c r="AA226" s="123"/>
      <c r="AB226" s="123"/>
      <c r="AC226" s="123">
        <v>4</v>
      </c>
      <c r="AD226" s="123">
        <v>5</v>
      </c>
      <c r="AE226" s="123"/>
      <c r="AF226" s="123"/>
      <c r="AG226" s="123"/>
      <c r="AH226" s="123"/>
      <c r="AI226" s="123"/>
      <c r="AJ226" s="123"/>
      <c r="AK226" s="123">
        <v>4</v>
      </c>
      <c r="AL226" s="123"/>
      <c r="AM226" s="123">
        <v>3</v>
      </c>
      <c r="AN226" s="123">
        <v>1</v>
      </c>
      <c r="AO226" s="123"/>
      <c r="AP226" s="123"/>
      <c r="AQ226" s="142"/>
      <c r="AR226" s="124"/>
      <c r="AS226" s="125"/>
      <c r="AT226" s="115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</row>
    <row r="227" spans="1:69" s="13" customFormat="1" ht="16.8" x14ac:dyDescent="0.3">
      <c r="A227" s="126" t="s">
        <v>207</v>
      </c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>
        <v>3</v>
      </c>
      <c r="T227" s="128"/>
      <c r="U227" s="128"/>
      <c r="V227" s="128"/>
      <c r="W227" s="128"/>
      <c r="X227" s="128"/>
      <c r="Y227" s="128"/>
      <c r="Z227" s="128">
        <v>2</v>
      </c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>
        <v>1</v>
      </c>
      <c r="AO227" s="128"/>
      <c r="AP227" s="128"/>
      <c r="AQ227" s="142"/>
      <c r="AR227" s="129">
        <f>COUNT(B227:AQ227)</f>
        <v>3</v>
      </c>
      <c r="AS227" s="130">
        <f>SUM(B228:AV228)</f>
        <v>15</v>
      </c>
      <c r="AT227" s="101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100"/>
      <c r="BO227" s="98"/>
      <c r="BP227" s="14"/>
      <c r="BQ227" s="14"/>
    </row>
    <row r="228" spans="1:69" s="13" customFormat="1" ht="16.8" x14ac:dyDescent="0.3">
      <c r="A228" s="126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>
        <v>5</v>
      </c>
      <c r="T228" s="128"/>
      <c r="U228" s="128"/>
      <c r="V228" s="128"/>
      <c r="W228" s="128"/>
      <c r="X228" s="128"/>
      <c r="Y228" s="128"/>
      <c r="Z228" s="128">
        <v>5</v>
      </c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>
        <v>5</v>
      </c>
      <c r="AO228" s="128"/>
      <c r="AP228" s="128"/>
      <c r="AQ228" s="142"/>
      <c r="AR228" s="129"/>
      <c r="AS228" s="130"/>
      <c r="AT228" s="101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107"/>
      <c r="BO228" s="99"/>
      <c r="BP228" s="89"/>
      <c r="BQ228" s="14"/>
    </row>
    <row r="229" spans="1:69" s="8" customFormat="1" ht="16.8" x14ac:dyDescent="0.3">
      <c r="A229" s="132" t="s">
        <v>28</v>
      </c>
      <c r="B229" s="133">
        <v>0</v>
      </c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>
        <v>0</v>
      </c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>
        <v>0</v>
      </c>
      <c r="AN229" s="133"/>
      <c r="AO229" s="133">
        <v>0</v>
      </c>
      <c r="AP229" s="133"/>
      <c r="AQ229" s="142"/>
      <c r="AR229" s="129">
        <f>COUNT(B229:AQ229)</f>
        <v>4</v>
      </c>
      <c r="AS229" s="130">
        <f>SUM(B230:AV230)</f>
        <v>20</v>
      </c>
      <c r="AT229" s="116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</row>
    <row r="230" spans="1:69" x14ac:dyDescent="0.3">
      <c r="A230" s="132"/>
      <c r="B230" s="133">
        <v>5</v>
      </c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>
        <v>5</v>
      </c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>
        <v>5</v>
      </c>
      <c r="AN230" s="133"/>
      <c r="AO230" s="133">
        <v>5</v>
      </c>
      <c r="AP230" s="133"/>
      <c r="AQ230" s="142"/>
      <c r="AR230" s="129"/>
      <c r="AS230" s="130"/>
      <c r="AT230" s="116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</row>
    <row r="231" spans="1:69" x14ac:dyDescent="0.3">
      <c r="A231" s="132" t="s">
        <v>29</v>
      </c>
      <c r="B231" s="133">
        <v>0</v>
      </c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>
        <v>2</v>
      </c>
      <c r="N231" s="133"/>
      <c r="O231" s="133"/>
      <c r="P231" s="133"/>
      <c r="Q231" s="133"/>
      <c r="R231" s="133"/>
      <c r="S231" s="133">
        <v>5</v>
      </c>
      <c r="T231" s="133"/>
      <c r="U231" s="133"/>
      <c r="V231" s="133"/>
      <c r="W231" s="133"/>
      <c r="X231" s="133"/>
      <c r="Y231" s="133">
        <v>4</v>
      </c>
      <c r="Z231" s="133">
        <v>4</v>
      </c>
      <c r="AA231" s="133"/>
      <c r="AB231" s="133"/>
      <c r="AC231" s="133">
        <v>3</v>
      </c>
      <c r="AD231" s="133">
        <v>4</v>
      </c>
      <c r="AE231" s="133"/>
      <c r="AF231" s="133"/>
      <c r="AG231" s="133"/>
      <c r="AH231" s="133"/>
      <c r="AI231" s="133"/>
      <c r="AJ231" s="133"/>
      <c r="AK231" s="133">
        <v>4</v>
      </c>
      <c r="AL231" s="133"/>
      <c r="AM231" s="133">
        <v>3</v>
      </c>
      <c r="AN231" s="133"/>
      <c r="AO231" s="133">
        <v>0</v>
      </c>
      <c r="AP231" s="133"/>
      <c r="AQ231" s="142"/>
      <c r="AR231" s="129">
        <f>COUNT(B231:AQ231)</f>
        <v>10</v>
      </c>
      <c r="AS231" s="130">
        <f>SUM(B232:AS232)</f>
        <v>50</v>
      </c>
      <c r="AT231" s="116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</row>
    <row r="232" spans="1:69" x14ac:dyDescent="0.3">
      <c r="A232" s="132"/>
      <c r="B232" s="133">
        <v>5</v>
      </c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>
        <v>5</v>
      </c>
      <c r="N232" s="133"/>
      <c r="O232" s="133"/>
      <c r="P232" s="133"/>
      <c r="Q232" s="133"/>
      <c r="R232" s="133"/>
      <c r="S232" s="133">
        <v>5</v>
      </c>
      <c r="T232" s="133"/>
      <c r="U232" s="133"/>
      <c r="V232" s="133"/>
      <c r="W232" s="133"/>
      <c r="X232" s="133"/>
      <c r="Y232" s="133">
        <v>5</v>
      </c>
      <c r="Z232" s="133">
        <v>5</v>
      </c>
      <c r="AA232" s="133"/>
      <c r="AB232" s="133"/>
      <c r="AC232" s="133">
        <v>5</v>
      </c>
      <c r="AD232" s="133">
        <v>5</v>
      </c>
      <c r="AE232" s="133"/>
      <c r="AF232" s="133"/>
      <c r="AG232" s="133"/>
      <c r="AH232" s="133"/>
      <c r="AI232" s="133"/>
      <c r="AJ232" s="133"/>
      <c r="AK232" s="133">
        <v>5</v>
      </c>
      <c r="AL232" s="133"/>
      <c r="AM232" s="133">
        <v>5</v>
      </c>
      <c r="AN232" s="133"/>
      <c r="AO232" s="133">
        <v>5</v>
      </c>
      <c r="AP232" s="133"/>
      <c r="AQ232" s="142"/>
      <c r="AR232" s="129"/>
      <c r="AS232" s="130"/>
      <c r="AT232" s="116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</row>
    <row r="233" spans="1:69" x14ac:dyDescent="0.3">
      <c r="A233" s="132" t="s">
        <v>222</v>
      </c>
      <c r="B233" s="138">
        <v>0</v>
      </c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>
        <v>0</v>
      </c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>
        <v>0</v>
      </c>
      <c r="AN233" s="138"/>
      <c r="AO233" s="138">
        <v>0</v>
      </c>
      <c r="AP233" s="138"/>
      <c r="AQ233" s="143"/>
      <c r="AR233" s="129">
        <f>COUNT(B233:AQ233)</f>
        <v>4</v>
      </c>
      <c r="AS233" s="130">
        <f>SUM(B234:AS234)</f>
        <v>20</v>
      </c>
      <c r="AT233" s="116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</row>
    <row r="234" spans="1:69" x14ac:dyDescent="0.3">
      <c r="A234" s="137"/>
      <c r="B234" s="138">
        <v>5</v>
      </c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>
        <v>5</v>
      </c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>
        <v>5</v>
      </c>
      <c r="AN234" s="138"/>
      <c r="AO234" s="138">
        <v>5</v>
      </c>
      <c r="AP234" s="138"/>
      <c r="AQ234" s="143"/>
      <c r="AR234" s="129"/>
      <c r="AS234" s="130"/>
      <c r="AT234" s="116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</row>
    <row r="237" spans="1:69" x14ac:dyDescent="0.3">
      <c r="AS237" s="22"/>
    </row>
  </sheetData>
  <pageMargins left="0.75" right="0.75" top="1" bottom="1" header="0.51180555555555551" footer="0.51180555555555551"/>
  <pageSetup paperSize="9" scale="63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8"/>
  <sheetViews>
    <sheetView workbookViewId="0">
      <selection activeCell="H6" sqref="H6"/>
    </sheetView>
  </sheetViews>
  <sheetFormatPr defaultRowHeight="13.2" x14ac:dyDescent="0.25"/>
  <cols>
    <col min="3" max="3" width="25.5546875" customWidth="1"/>
  </cols>
  <sheetData>
    <row r="1" spans="1:7" ht="25.8" x14ac:dyDescent="0.5">
      <c r="B1" s="23"/>
      <c r="C1" s="24" t="s">
        <v>101</v>
      </c>
      <c r="D1" s="25"/>
      <c r="E1" s="25"/>
    </row>
    <row r="2" spans="1:7" ht="108" x14ac:dyDescent="0.25">
      <c r="A2" s="26"/>
      <c r="B2" s="27"/>
      <c r="C2" s="28"/>
      <c r="D2" s="27" t="s">
        <v>102</v>
      </c>
      <c r="E2" s="27" t="s">
        <v>63</v>
      </c>
      <c r="F2" s="26"/>
      <c r="G2" s="26"/>
    </row>
    <row r="3" spans="1:7" ht="18" x14ac:dyDescent="0.35">
      <c r="A3">
        <v>1</v>
      </c>
      <c r="B3" s="29">
        <v>1</v>
      </c>
      <c r="C3" s="30" t="s">
        <v>18</v>
      </c>
      <c r="D3" s="31">
        <v>36</v>
      </c>
      <c r="E3" s="31">
        <v>263</v>
      </c>
    </row>
    <row r="4" spans="1:7" ht="18" x14ac:dyDescent="0.35">
      <c r="A4">
        <f>A3+1</f>
        <v>2</v>
      </c>
      <c r="B4" s="29">
        <v>2</v>
      </c>
      <c r="C4" s="30" t="s">
        <v>8</v>
      </c>
      <c r="D4" s="31">
        <v>30</v>
      </c>
      <c r="E4" s="31">
        <v>243</v>
      </c>
    </row>
    <row r="5" spans="1:7" ht="18" x14ac:dyDescent="0.35">
      <c r="A5">
        <f t="shared" ref="A5:A68" si="0">A4+1</f>
        <v>3</v>
      </c>
      <c r="B5" s="29">
        <v>3</v>
      </c>
      <c r="C5" s="30" t="s">
        <v>11</v>
      </c>
      <c r="D5" s="31">
        <v>29</v>
      </c>
      <c r="E5" s="31">
        <v>190</v>
      </c>
    </row>
    <row r="6" spans="1:7" ht="18" x14ac:dyDescent="0.35">
      <c r="A6">
        <f t="shared" si="0"/>
        <v>4</v>
      </c>
      <c r="B6" s="32">
        <v>1</v>
      </c>
      <c r="C6" s="33" t="s">
        <v>25</v>
      </c>
      <c r="D6" s="34">
        <v>29</v>
      </c>
      <c r="E6" s="34">
        <v>169</v>
      </c>
    </row>
    <row r="7" spans="1:7" ht="18" x14ac:dyDescent="0.35">
      <c r="A7">
        <f t="shared" si="0"/>
        <v>5</v>
      </c>
      <c r="B7" s="29">
        <v>4</v>
      </c>
      <c r="C7" s="30" t="s">
        <v>14</v>
      </c>
      <c r="D7" s="31">
        <v>24</v>
      </c>
      <c r="E7" s="31">
        <v>142</v>
      </c>
    </row>
    <row r="8" spans="1:7" ht="18" x14ac:dyDescent="0.35">
      <c r="A8">
        <f t="shared" si="0"/>
        <v>6</v>
      </c>
      <c r="B8" s="29">
        <v>5</v>
      </c>
      <c r="C8" s="30" t="s">
        <v>9</v>
      </c>
      <c r="D8" s="31">
        <v>18</v>
      </c>
      <c r="E8" s="31">
        <v>108</v>
      </c>
    </row>
    <row r="9" spans="1:7" ht="18" x14ac:dyDescent="0.35">
      <c r="A9">
        <f t="shared" si="0"/>
        <v>7</v>
      </c>
      <c r="B9" s="32">
        <v>2</v>
      </c>
      <c r="C9" s="33" t="s">
        <v>24</v>
      </c>
      <c r="D9" s="34">
        <v>21</v>
      </c>
      <c r="E9" s="34">
        <v>106</v>
      </c>
    </row>
    <row r="10" spans="1:7" ht="18" x14ac:dyDescent="0.35">
      <c r="A10">
        <f t="shared" si="0"/>
        <v>8</v>
      </c>
      <c r="B10" s="32">
        <v>3</v>
      </c>
      <c r="C10" s="33" t="s">
        <v>27</v>
      </c>
      <c r="D10" s="34">
        <v>14</v>
      </c>
      <c r="E10" s="34">
        <v>100</v>
      </c>
    </row>
    <row r="11" spans="1:7" ht="18" x14ac:dyDescent="0.35">
      <c r="A11">
        <f t="shared" si="0"/>
        <v>9</v>
      </c>
      <c r="B11" s="32">
        <v>4</v>
      </c>
      <c r="C11" s="33" t="s">
        <v>21</v>
      </c>
      <c r="D11" s="34">
        <v>11</v>
      </c>
      <c r="E11" s="34">
        <v>85</v>
      </c>
    </row>
    <row r="12" spans="1:7" ht="18" x14ac:dyDescent="0.35">
      <c r="A12">
        <f t="shared" si="0"/>
        <v>10</v>
      </c>
      <c r="B12" s="32">
        <v>5</v>
      </c>
      <c r="C12" s="33" t="s">
        <v>22</v>
      </c>
      <c r="D12" s="34">
        <v>12</v>
      </c>
      <c r="E12" s="34">
        <v>83</v>
      </c>
    </row>
    <row r="13" spans="1:7" ht="18" x14ac:dyDescent="0.35">
      <c r="A13">
        <f t="shared" si="0"/>
        <v>11</v>
      </c>
      <c r="B13" s="29">
        <v>6</v>
      </c>
      <c r="C13" s="30" t="s">
        <v>5</v>
      </c>
      <c r="D13" s="31">
        <v>14</v>
      </c>
      <c r="E13" s="31">
        <v>82</v>
      </c>
    </row>
    <row r="14" spans="1:7" ht="18" x14ac:dyDescent="0.35">
      <c r="A14">
        <f t="shared" si="0"/>
        <v>12</v>
      </c>
      <c r="B14" s="32">
        <v>6</v>
      </c>
      <c r="C14" s="33" t="s">
        <v>29</v>
      </c>
      <c r="D14" s="34">
        <v>16</v>
      </c>
      <c r="E14" s="34">
        <v>82</v>
      </c>
    </row>
    <row r="15" spans="1:7" ht="18" x14ac:dyDescent="0.35">
      <c r="A15">
        <f t="shared" si="0"/>
        <v>13</v>
      </c>
      <c r="B15" s="29">
        <v>7</v>
      </c>
      <c r="C15" s="30" t="s">
        <v>61</v>
      </c>
      <c r="D15" s="31">
        <v>12</v>
      </c>
      <c r="E15" s="31">
        <v>79</v>
      </c>
    </row>
    <row r="16" spans="1:7" ht="18" x14ac:dyDescent="0.35">
      <c r="A16">
        <f t="shared" si="0"/>
        <v>14</v>
      </c>
      <c r="B16" s="29">
        <v>8</v>
      </c>
      <c r="C16" s="93" t="s">
        <v>41</v>
      </c>
      <c r="D16" s="94">
        <v>15</v>
      </c>
      <c r="E16" s="94">
        <v>77</v>
      </c>
    </row>
    <row r="17" spans="1:5" ht="18" x14ac:dyDescent="0.35">
      <c r="A17">
        <f t="shared" si="0"/>
        <v>15</v>
      </c>
      <c r="B17" s="29">
        <v>9</v>
      </c>
      <c r="C17" s="30" t="s">
        <v>81</v>
      </c>
      <c r="D17" s="31">
        <v>14</v>
      </c>
      <c r="E17" s="31">
        <v>74</v>
      </c>
    </row>
    <row r="18" spans="1:5" ht="18" x14ac:dyDescent="0.35">
      <c r="A18">
        <f t="shared" si="0"/>
        <v>16</v>
      </c>
      <c r="B18" s="29">
        <v>10</v>
      </c>
      <c r="C18" s="30" t="s">
        <v>12</v>
      </c>
      <c r="D18" s="31">
        <v>13</v>
      </c>
      <c r="E18" s="31">
        <v>65</v>
      </c>
    </row>
    <row r="19" spans="1:5" ht="18" x14ac:dyDescent="0.35">
      <c r="A19">
        <f t="shared" si="0"/>
        <v>17</v>
      </c>
      <c r="B19" s="29">
        <v>11</v>
      </c>
      <c r="C19" s="30" t="s">
        <v>47</v>
      </c>
      <c r="D19" s="31">
        <v>12</v>
      </c>
      <c r="E19" s="31">
        <v>63</v>
      </c>
    </row>
    <row r="20" spans="1:5" ht="18" x14ac:dyDescent="0.35">
      <c r="A20">
        <f t="shared" si="0"/>
        <v>18</v>
      </c>
      <c r="B20" s="29">
        <v>12</v>
      </c>
      <c r="C20" s="30" t="s">
        <v>96</v>
      </c>
      <c r="D20" s="31">
        <v>9</v>
      </c>
      <c r="E20" s="31">
        <v>62</v>
      </c>
    </row>
    <row r="21" spans="1:5" ht="18" x14ac:dyDescent="0.35">
      <c r="A21">
        <f t="shared" si="0"/>
        <v>19</v>
      </c>
      <c r="B21" s="29">
        <v>13</v>
      </c>
      <c r="C21" s="30" t="s">
        <v>66</v>
      </c>
      <c r="D21" s="31">
        <v>11</v>
      </c>
      <c r="E21" s="31">
        <v>57</v>
      </c>
    </row>
    <row r="22" spans="1:5" ht="18" x14ac:dyDescent="0.35">
      <c r="A22">
        <f t="shared" si="0"/>
        <v>20</v>
      </c>
      <c r="B22" s="29">
        <v>13</v>
      </c>
      <c r="C22" s="30" t="s">
        <v>17</v>
      </c>
      <c r="D22" s="31">
        <v>11</v>
      </c>
      <c r="E22" s="31">
        <v>57</v>
      </c>
    </row>
    <row r="23" spans="1:5" ht="18" x14ac:dyDescent="0.35">
      <c r="A23">
        <f t="shared" si="0"/>
        <v>21</v>
      </c>
      <c r="B23" s="32">
        <v>7</v>
      </c>
      <c r="C23" s="33" t="s">
        <v>69</v>
      </c>
      <c r="D23" s="34">
        <v>10</v>
      </c>
      <c r="E23" s="34">
        <v>56</v>
      </c>
    </row>
    <row r="24" spans="1:5" ht="18" x14ac:dyDescent="0.35">
      <c r="A24">
        <f t="shared" si="0"/>
        <v>22</v>
      </c>
      <c r="B24" s="29">
        <v>15</v>
      </c>
      <c r="C24" s="30" t="s">
        <v>40</v>
      </c>
      <c r="D24" s="31">
        <v>11</v>
      </c>
      <c r="E24" s="31">
        <v>55</v>
      </c>
    </row>
    <row r="25" spans="1:5" ht="18" x14ac:dyDescent="0.35">
      <c r="A25">
        <f t="shared" si="0"/>
        <v>23</v>
      </c>
      <c r="B25" s="29">
        <v>16</v>
      </c>
      <c r="C25" s="30" t="s">
        <v>15</v>
      </c>
      <c r="D25" s="31">
        <v>10</v>
      </c>
      <c r="E25" s="31">
        <v>52</v>
      </c>
    </row>
    <row r="26" spans="1:5" ht="18" x14ac:dyDescent="0.35">
      <c r="A26">
        <f t="shared" si="0"/>
        <v>24</v>
      </c>
      <c r="B26" s="32">
        <v>8</v>
      </c>
      <c r="C26" s="33" t="s">
        <v>49</v>
      </c>
      <c r="D26" s="34">
        <v>9</v>
      </c>
      <c r="E26" s="34">
        <v>52</v>
      </c>
    </row>
    <row r="27" spans="1:5" ht="18" x14ac:dyDescent="0.35">
      <c r="A27">
        <f t="shared" si="0"/>
        <v>25</v>
      </c>
      <c r="B27" s="35">
        <v>17</v>
      </c>
      <c r="C27" s="30" t="s">
        <v>44</v>
      </c>
      <c r="D27" s="31">
        <v>9</v>
      </c>
      <c r="E27" s="31">
        <v>50</v>
      </c>
    </row>
    <row r="28" spans="1:5" ht="18" x14ac:dyDescent="0.35">
      <c r="A28">
        <f t="shared" si="0"/>
        <v>26</v>
      </c>
      <c r="B28" s="29">
        <v>18</v>
      </c>
      <c r="C28" s="30" t="s">
        <v>52</v>
      </c>
      <c r="D28" s="31">
        <v>8</v>
      </c>
      <c r="E28" s="31">
        <v>49</v>
      </c>
    </row>
    <row r="29" spans="1:5" ht="18" x14ac:dyDescent="0.35">
      <c r="A29">
        <f t="shared" si="0"/>
        <v>27</v>
      </c>
      <c r="B29" s="29">
        <v>19</v>
      </c>
      <c r="C29" s="30" t="s">
        <v>57</v>
      </c>
      <c r="D29" s="31">
        <v>9</v>
      </c>
      <c r="E29" s="31">
        <v>49</v>
      </c>
    </row>
    <row r="30" spans="1:5" ht="18" x14ac:dyDescent="0.35">
      <c r="A30">
        <f t="shared" si="0"/>
        <v>28</v>
      </c>
      <c r="B30" s="32">
        <v>9</v>
      </c>
      <c r="C30" s="36" t="s">
        <v>97</v>
      </c>
      <c r="D30" s="37">
        <v>9</v>
      </c>
      <c r="E30" s="37">
        <v>49</v>
      </c>
    </row>
    <row r="31" spans="1:5" ht="18" x14ac:dyDescent="0.35">
      <c r="A31">
        <f t="shared" si="0"/>
        <v>29</v>
      </c>
      <c r="B31" s="29">
        <v>20</v>
      </c>
      <c r="C31" s="30" t="s">
        <v>2</v>
      </c>
      <c r="D31" s="31">
        <v>9</v>
      </c>
      <c r="E31" s="31">
        <v>48</v>
      </c>
    </row>
    <row r="32" spans="1:5" ht="18" x14ac:dyDescent="0.35">
      <c r="A32">
        <f t="shared" si="0"/>
        <v>30</v>
      </c>
      <c r="B32" s="32">
        <v>10</v>
      </c>
      <c r="C32" s="33" t="s">
        <v>54</v>
      </c>
      <c r="D32" s="34">
        <v>9</v>
      </c>
      <c r="E32" s="34">
        <v>47</v>
      </c>
    </row>
    <row r="33" spans="1:5" ht="18" x14ac:dyDescent="0.35">
      <c r="A33">
        <f t="shared" si="0"/>
        <v>31</v>
      </c>
      <c r="B33" s="29">
        <v>21</v>
      </c>
      <c r="C33" s="30" t="s">
        <v>36</v>
      </c>
      <c r="D33" s="31">
        <v>9</v>
      </c>
      <c r="E33" s="31">
        <v>45</v>
      </c>
    </row>
    <row r="34" spans="1:5" ht="18" x14ac:dyDescent="0.35">
      <c r="A34">
        <f t="shared" si="0"/>
        <v>32</v>
      </c>
      <c r="B34" s="32">
        <v>11</v>
      </c>
      <c r="C34" s="33" t="s">
        <v>26</v>
      </c>
      <c r="D34" s="34">
        <v>9</v>
      </c>
      <c r="E34" s="34">
        <v>45</v>
      </c>
    </row>
    <row r="35" spans="1:5" ht="18" x14ac:dyDescent="0.35">
      <c r="A35">
        <f t="shared" si="0"/>
        <v>33</v>
      </c>
      <c r="B35" s="29">
        <v>22</v>
      </c>
      <c r="C35" s="30" t="s">
        <v>1</v>
      </c>
      <c r="D35" s="31">
        <v>8</v>
      </c>
      <c r="E35" s="31">
        <v>44</v>
      </c>
    </row>
    <row r="36" spans="1:5" ht="18" x14ac:dyDescent="0.35">
      <c r="A36">
        <f t="shared" si="0"/>
        <v>34</v>
      </c>
      <c r="B36" s="32">
        <v>12</v>
      </c>
      <c r="C36" s="33" t="s">
        <v>31</v>
      </c>
      <c r="D36" s="34">
        <v>8</v>
      </c>
      <c r="E36" s="34">
        <v>43</v>
      </c>
    </row>
    <row r="37" spans="1:5" ht="18" x14ac:dyDescent="0.35">
      <c r="A37">
        <f t="shared" si="0"/>
        <v>35</v>
      </c>
      <c r="B37" s="29">
        <v>23</v>
      </c>
      <c r="C37" s="30" t="s">
        <v>58</v>
      </c>
      <c r="D37" s="31">
        <v>8</v>
      </c>
      <c r="E37" s="31">
        <v>41</v>
      </c>
    </row>
    <row r="38" spans="1:5" ht="18" x14ac:dyDescent="0.35">
      <c r="A38">
        <f t="shared" si="0"/>
        <v>36</v>
      </c>
      <c r="B38" s="29">
        <v>23</v>
      </c>
      <c r="C38" s="30" t="s">
        <v>10</v>
      </c>
      <c r="D38" s="31">
        <v>8</v>
      </c>
      <c r="E38" s="31">
        <v>40</v>
      </c>
    </row>
    <row r="39" spans="1:5" ht="18" x14ac:dyDescent="0.35">
      <c r="A39">
        <f t="shared" si="0"/>
        <v>37</v>
      </c>
      <c r="B39" s="29">
        <v>23</v>
      </c>
      <c r="C39" s="30" t="s">
        <v>6</v>
      </c>
      <c r="D39" s="31">
        <v>8</v>
      </c>
      <c r="E39" s="31">
        <v>40</v>
      </c>
    </row>
    <row r="40" spans="1:5" ht="18" x14ac:dyDescent="0.35">
      <c r="A40">
        <f t="shared" si="0"/>
        <v>38</v>
      </c>
      <c r="B40" s="29">
        <v>23</v>
      </c>
      <c r="C40" s="30" t="s">
        <v>86</v>
      </c>
      <c r="D40" s="31">
        <v>8</v>
      </c>
      <c r="E40" s="31">
        <v>40</v>
      </c>
    </row>
    <row r="41" spans="1:5" ht="18" x14ac:dyDescent="0.35">
      <c r="A41">
        <f t="shared" si="0"/>
        <v>39</v>
      </c>
      <c r="B41" s="29">
        <v>27</v>
      </c>
      <c r="C41" s="30" t="s">
        <v>46</v>
      </c>
      <c r="D41" s="31">
        <v>7</v>
      </c>
      <c r="E41" s="31">
        <v>38</v>
      </c>
    </row>
    <row r="42" spans="1:5" ht="18" x14ac:dyDescent="0.35">
      <c r="A42">
        <f t="shared" si="0"/>
        <v>40</v>
      </c>
      <c r="B42" s="29">
        <v>28</v>
      </c>
      <c r="C42" s="30" t="s">
        <v>91</v>
      </c>
      <c r="D42" s="31">
        <v>7</v>
      </c>
      <c r="E42" s="31">
        <v>36</v>
      </c>
    </row>
    <row r="43" spans="1:5" ht="18" x14ac:dyDescent="0.35">
      <c r="A43">
        <f t="shared" si="0"/>
        <v>41</v>
      </c>
      <c r="B43" s="29">
        <v>29</v>
      </c>
      <c r="C43" s="38" t="s">
        <v>65</v>
      </c>
      <c r="D43" s="39">
        <v>6</v>
      </c>
      <c r="E43" s="39">
        <v>35</v>
      </c>
    </row>
    <row r="44" spans="1:5" ht="18" x14ac:dyDescent="0.35">
      <c r="A44">
        <f t="shared" si="0"/>
        <v>42</v>
      </c>
      <c r="B44" s="29">
        <v>30</v>
      </c>
      <c r="C44" s="30" t="s">
        <v>20</v>
      </c>
      <c r="D44" s="31">
        <v>7</v>
      </c>
      <c r="E44" s="31">
        <v>35</v>
      </c>
    </row>
    <row r="45" spans="1:5" ht="18" x14ac:dyDescent="0.35">
      <c r="A45">
        <f t="shared" si="0"/>
        <v>43</v>
      </c>
      <c r="B45" s="29">
        <v>31</v>
      </c>
      <c r="C45" s="30" t="s">
        <v>95</v>
      </c>
      <c r="D45" s="31">
        <v>6</v>
      </c>
      <c r="E45" s="31">
        <v>34</v>
      </c>
    </row>
    <row r="46" spans="1:5" ht="18" x14ac:dyDescent="0.35">
      <c r="A46">
        <f t="shared" si="0"/>
        <v>44</v>
      </c>
      <c r="B46" s="29">
        <v>31</v>
      </c>
      <c r="C46" s="30" t="s">
        <v>16</v>
      </c>
      <c r="D46" s="31">
        <v>6</v>
      </c>
      <c r="E46" s="31">
        <v>34</v>
      </c>
    </row>
    <row r="47" spans="1:5" ht="18" x14ac:dyDescent="0.35">
      <c r="A47">
        <f t="shared" si="0"/>
        <v>45</v>
      </c>
      <c r="B47" s="29">
        <v>33</v>
      </c>
      <c r="C47" s="30" t="s">
        <v>30</v>
      </c>
      <c r="D47" s="31">
        <v>5</v>
      </c>
      <c r="E47" s="31">
        <v>32</v>
      </c>
    </row>
    <row r="48" spans="1:5" ht="18" x14ac:dyDescent="0.35">
      <c r="A48">
        <f t="shared" si="0"/>
        <v>46</v>
      </c>
      <c r="B48" s="29">
        <v>34</v>
      </c>
      <c r="C48" s="30" t="s">
        <v>67</v>
      </c>
      <c r="D48" s="31">
        <v>5</v>
      </c>
      <c r="E48" s="31">
        <v>31</v>
      </c>
    </row>
    <row r="49" spans="1:5" ht="18" x14ac:dyDescent="0.35">
      <c r="A49">
        <f t="shared" si="0"/>
        <v>47</v>
      </c>
      <c r="B49" s="32">
        <v>13</v>
      </c>
      <c r="C49" s="33" t="s">
        <v>32</v>
      </c>
      <c r="D49" s="34">
        <v>6</v>
      </c>
      <c r="E49" s="34">
        <v>31</v>
      </c>
    </row>
    <row r="50" spans="1:5" ht="18" x14ac:dyDescent="0.35">
      <c r="A50">
        <f t="shared" si="0"/>
        <v>48</v>
      </c>
      <c r="B50" s="29">
        <v>35</v>
      </c>
      <c r="C50" s="30" t="s">
        <v>19</v>
      </c>
      <c r="D50" s="31">
        <v>6</v>
      </c>
      <c r="E50" s="31">
        <v>30</v>
      </c>
    </row>
    <row r="51" spans="1:5" ht="18" x14ac:dyDescent="0.35">
      <c r="A51">
        <f t="shared" si="0"/>
        <v>49</v>
      </c>
      <c r="B51" s="32">
        <v>14</v>
      </c>
      <c r="C51" s="33" t="s">
        <v>28</v>
      </c>
      <c r="D51" s="34">
        <v>6</v>
      </c>
      <c r="E51" s="34">
        <v>30</v>
      </c>
    </row>
    <row r="52" spans="1:5" ht="18" x14ac:dyDescent="0.35">
      <c r="A52">
        <f t="shared" si="0"/>
        <v>50</v>
      </c>
      <c r="B52" s="32">
        <v>15</v>
      </c>
      <c r="C52" s="33" t="s">
        <v>78</v>
      </c>
      <c r="D52" s="34">
        <v>5</v>
      </c>
      <c r="E52" s="34">
        <v>28</v>
      </c>
    </row>
    <row r="53" spans="1:5" ht="18" x14ac:dyDescent="0.35">
      <c r="A53">
        <f t="shared" si="0"/>
        <v>51</v>
      </c>
      <c r="B53" s="29">
        <v>36</v>
      </c>
      <c r="C53" s="30" t="s">
        <v>43</v>
      </c>
      <c r="D53" s="31">
        <v>5</v>
      </c>
      <c r="E53" s="31">
        <v>27</v>
      </c>
    </row>
    <row r="54" spans="1:5" ht="18" x14ac:dyDescent="0.35">
      <c r="A54">
        <f t="shared" si="0"/>
        <v>52</v>
      </c>
      <c r="B54" s="29">
        <v>36</v>
      </c>
      <c r="C54" s="30" t="s">
        <v>90</v>
      </c>
      <c r="D54" s="31">
        <v>5</v>
      </c>
      <c r="E54" s="31">
        <v>27</v>
      </c>
    </row>
    <row r="55" spans="1:5" ht="18" x14ac:dyDescent="0.35">
      <c r="A55">
        <f t="shared" si="0"/>
        <v>53</v>
      </c>
      <c r="B55" s="29">
        <v>38</v>
      </c>
      <c r="C55" s="30" t="s">
        <v>35</v>
      </c>
      <c r="D55" s="31">
        <v>5</v>
      </c>
      <c r="E55" s="31">
        <v>25</v>
      </c>
    </row>
    <row r="56" spans="1:5" ht="18" x14ac:dyDescent="0.35">
      <c r="A56">
        <f t="shared" si="0"/>
        <v>54</v>
      </c>
      <c r="B56" s="29">
        <v>38</v>
      </c>
      <c r="C56" s="30" t="s">
        <v>48</v>
      </c>
      <c r="D56" s="31">
        <v>5</v>
      </c>
      <c r="E56" s="31">
        <v>25</v>
      </c>
    </row>
    <row r="57" spans="1:5" ht="18" x14ac:dyDescent="0.35">
      <c r="A57">
        <f t="shared" si="0"/>
        <v>55</v>
      </c>
      <c r="B57" s="29">
        <v>40</v>
      </c>
      <c r="C57" s="30" t="s">
        <v>3</v>
      </c>
      <c r="D57" s="31">
        <v>4</v>
      </c>
      <c r="E57" s="31">
        <v>23</v>
      </c>
    </row>
    <row r="58" spans="1:5" ht="18" x14ac:dyDescent="0.35">
      <c r="A58">
        <f t="shared" si="0"/>
        <v>56</v>
      </c>
      <c r="B58" s="32">
        <v>16</v>
      </c>
      <c r="C58" s="33" t="s">
        <v>68</v>
      </c>
      <c r="D58" s="34">
        <v>4</v>
      </c>
      <c r="E58" s="34">
        <v>23</v>
      </c>
    </row>
    <row r="59" spans="1:5" ht="18" x14ac:dyDescent="0.35">
      <c r="A59">
        <f t="shared" si="0"/>
        <v>57</v>
      </c>
      <c r="B59" s="29">
        <v>41</v>
      </c>
      <c r="C59" s="30" t="s">
        <v>56</v>
      </c>
      <c r="D59" s="31">
        <v>4</v>
      </c>
      <c r="E59" s="31">
        <v>22</v>
      </c>
    </row>
    <row r="60" spans="1:5" ht="18" x14ac:dyDescent="0.35">
      <c r="A60">
        <f t="shared" si="0"/>
        <v>58</v>
      </c>
      <c r="B60" s="29">
        <v>42</v>
      </c>
      <c r="C60" s="30" t="s">
        <v>45</v>
      </c>
      <c r="D60" s="31">
        <v>4</v>
      </c>
      <c r="E60" s="31">
        <v>22</v>
      </c>
    </row>
    <row r="61" spans="1:5" ht="18" x14ac:dyDescent="0.35">
      <c r="A61">
        <f t="shared" si="0"/>
        <v>59</v>
      </c>
      <c r="B61" s="29">
        <v>42</v>
      </c>
      <c r="C61" s="30" t="s">
        <v>53</v>
      </c>
      <c r="D61" s="31">
        <v>4</v>
      </c>
      <c r="E61" s="31">
        <v>22</v>
      </c>
    </row>
    <row r="62" spans="1:5" ht="18" x14ac:dyDescent="0.35">
      <c r="A62">
        <f t="shared" si="0"/>
        <v>60</v>
      </c>
      <c r="B62" s="29">
        <v>44</v>
      </c>
      <c r="C62" s="38" t="s">
        <v>64</v>
      </c>
      <c r="D62" s="39">
        <v>4</v>
      </c>
      <c r="E62" s="39">
        <v>21</v>
      </c>
    </row>
    <row r="63" spans="1:5" ht="18" x14ac:dyDescent="0.35">
      <c r="A63">
        <f t="shared" si="0"/>
        <v>61</v>
      </c>
      <c r="B63" s="29">
        <v>45</v>
      </c>
      <c r="C63" s="30" t="s">
        <v>80</v>
      </c>
      <c r="D63" s="31">
        <v>4</v>
      </c>
      <c r="E63" s="31">
        <v>20</v>
      </c>
    </row>
    <row r="64" spans="1:5" ht="18" x14ac:dyDescent="0.35">
      <c r="A64">
        <f t="shared" si="0"/>
        <v>62</v>
      </c>
      <c r="B64" s="29">
        <v>46</v>
      </c>
      <c r="C64" s="30" t="s">
        <v>34</v>
      </c>
      <c r="D64" s="31">
        <v>4</v>
      </c>
      <c r="E64" s="31">
        <v>20</v>
      </c>
    </row>
    <row r="65" spans="1:5" ht="18" x14ac:dyDescent="0.35">
      <c r="A65">
        <f t="shared" si="0"/>
        <v>63</v>
      </c>
      <c r="B65" s="29">
        <v>46</v>
      </c>
      <c r="C65" s="30" t="s">
        <v>87</v>
      </c>
      <c r="D65" s="31">
        <v>4</v>
      </c>
      <c r="E65" s="31">
        <v>20</v>
      </c>
    </row>
    <row r="66" spans="1:5" ht="18" x14ac:dyDescent="0.35">
      <c r="A66">
        <f t="shared" si="0"/>
        <v>64</v>
      </c>
      <c r="B66" s="29">
        <v>46</v>
      </c>
      <c r="C66" s="30" t="s">
        <v>94</v>
      </c>
      <c r="D66" s="31">
        <v>4</v>
      </c>
      <c r="E66" s="31">
        <v>20</v>
      </c>
    </row>
    <row r="67" spans="1:5" ht="18" x14ac:dyDescent="0.35">
      <c r="A67">
        <f t="shared" si="0"/>
        <v>65</v>
      </c>
      <c r="B67" s="29">
        <v>46</v>
      </c>
      <c r="C67" s="30" t="s">
        <v>39</v>
      </c>
      <c r="D67" s="31">
        <v>4</v>
      </c>
      <c r="E67" s="31">
        <v>20</v>
      </c>
    </row>
    <row r="68" spans="1:5" ht="18" x14ac:dyDescent="0.35">
      <c r="A68">
        <f t="shared" si="0"/>
        <v>66</v>
      </c>
      <c r="B68" s="29">
        <v>46</v>
      </c>
      <c r="C68" s="30" t="s">
        <v>93</v>
      </c>
      <c r="D68" s="31">
        <v>4</v>
      </c>
      <c r="E68" s="31">
        <v>20</v>
      </c>
    </row>
    <row r="69" spans="1:5" ht="18" x14ac:dyDescent="0.35">
      <c r="A69">
        <f t="shared" ref="A69:A88" si="1">A68+1</f>
        <v>67</v>
      </c>
      <c r="B69" s="29">
        <v>51</v>
      </c>
      <c r="C69" s="30" t="s">
        <v>59</v>
      </c>
      <c r="D69" s="31">
        <v>3</v>
      </c>
      <c r="E69" s="31">
        <v>18</v>
      </c>
    </row>
    <row r="70" spans="1:5" ht="18" x14ac:dyDescent="0.35">
      <c r="A70">
        <f t="shared" si="1"/>
        <v>68</v>
      </c>
      <c r="B70" s="29">
        <v>52</v>
      </c>
      <c r="C70" s="30" t="s">
        <v>55</v>
      </c>
      <c r="D70" s="31">
        <v>3</v>
      </c>
      <c r="E70" s="31">
        <v>15</v>
      </c>
    </row>
    <row r="71" spans="1:5" ht="18" x14ac:dyDescent="0.35">
      <c r="A71">
        <f t="shared" si="1"/>
        <v>69</v>
      </c>
      <c r="B71" s="29">
        <v>53</v>
      </c>
      <c r="C71" s="30" t="s">
        <v>4</v>
      </c>
      <c r="D71" s="31">
        <v>3</v>
      </c>
      <c r="E71" s="31">
        <v>15</v>
      </c>
    </row>
    <row r="72" spans="1:5" ht="18" x14ac:dyDescent="0.35">
      <c r="A72">
        <f t="shared" si="1"/>
        <v>70</v>
      </c>
      <c r="B72" s="32">
        <v>17</v>
      </c>
      <c r="C72" s="33" t="s">
        <v>51</v>
      </c>
      <c r="D72" s="34">
        <v>2</v>
      </c>
      <c r="E72" s="34">
        <v>13</v>
      </c>
    </row>
    <row r="73" spans="1:5" ht="18" x14ac:dyDescent="0.35">
      <c r="A73">
        <f t="shared" si="1"/>
        <v>71</v>
      </c>
      <c r="B73" s="29">
        <v>54</v>
      </c>
      <c r="C73" s="30" t="s">
        <v>42</v>
      </c>
      <c r="D73" s="31">
        <v>2</v>
      </c>
      <c r="E73" s="31">
        <v>10</v>
      </c>
    </row>
    <row r="74" spans="1:5" ht="18" x14ac:dyDescent="0.35">
      <c r="A74">
        <f t="shared" si="1"/>
        <v>72</v>
      </c>
      <c r="B74" s="29">
        <v>54</v>
      </c>
      <c r="C74" s="30" t="s">
        <v>60</v>
      </c>
      <c r="D74" s="31">
        <v>2</v>
      </c>
      <c r="E74" s="31">
        <v>10</v>
      </c>
    </row>
    <row r="75" spans="1:5" ht="18" x14ac:dyDescent="0.35">
      <c r="A75">
        <f t="shared" si="1"/>
        <v>73</v>
      </c>
      <c r="B75" s="29">
        <v>54</v>
      </c>
      <c r="C75" s="30" t="s">
        <v>7</v>
      </c>
      <c r="D75" s="31">
        <v>2</v>
      </c>
      <c r="E75" s="31">
        <v>10</v>
      </c>
    </row>
    <row r="76" spans="1:5" ht="18" x14ac:dyDescent="0.35">
      <c r="A76">
        <f t="shared" si="1"/>
        <v>74</v>
      </c>
      <c r="B76" s="29">
        <v>54</v>
      </c>
      <c r="C76" s="30" t="s">
        <v>13</v>
      </c>
      <c r="D76" s="31">
        <v>2</v>
      </c>
      <c r="E76" s="31">
        <v>10</v>
      </c>
    </row>
    <row r="77" spans="1:5" ht="18" x14ac:dyDescent="0.35">
      <c r="A77">
        <f t="shared" si="1"/>
        <v>75</v>
      </c>
      <c r="B77" s="29">
        <v>54</v>
      </c>
      <c r="C77" s="30" t="s">
        <v>88</v>
      </c>
      <c r="D77" s="31">
        <v>2</v>
      </c>
      <c r="E77" s="31">
        <v>10</v>
      </c>
    </row>
    <row r="78" spans="1:5" ht="18" x14ac:dyDescent="0.35">
      <c r="A78">
        <f t="shared" si="1"/>
        <v>76</v>
      </c>
      <c r="B78" s="29">
        <v>54</v>
      </c>
      <c r="C78" s="30" t="s">
        <v>100</v>
      </c>
      <c r="D78" s="31">
        <v>2</v>
      </c>
      <c r="E78" s="31">
        <v>10</v>
      </c>
    </row>
    <row r="79" spans="1:5" ht="18" x14ac:dyDescent="0.35">
      <c r="A79">
        <f t="shared" si="1"/>
        <v>77</v>
      </c>
      <c r="B79" s="32">
        <v>18</v>
      </c>
      <c r="C79" s="33" t="s">
        <v>50</v>
      </c>
      <c r="D79" s="34">
        <v>2</v>
      </c>
      <c r="E79" s="34">
        <v>10</v>
      </c>
    </row>
    <row r="80" spans="1:5" ht="18" x14ac:dyDescent="0.35">
      <c r="A80">
        <f t="shared" si="1"/>
        <v>78</v>
      </c>
      <c r="B80" s="32">
        <v>18</v>
      </c>
      <c r="C80" s="33" t="s">
        <v>37</v>
      </c>
      <c r="D80" s="34">
        <v>2</v>
      </c>
      <c r="E80" s="34">
        <v>10</v>
      </c>
    </row>
    <row r="81" spans="1:5" ht="18" x14ac:dyDescent="0.35">
      <c r="A81">
        <f t="shared" si="1"/>
        <v>79</v>
      </c>
      <c r="B81" s="32">
        <v>18</v>
      </c>
      <c r="C81" s="33" t="s">
        <v>98</v>
      </c>
      <c r="D81" s="34">
        <v>2</v>
      </c>
      <c r="E81" s="34">
        <v>10</v>
      </c>
    </row>
    <row r="82" spans="1:5" ht="18" x14ac:dyDescent="0.35">
      <c r="A82">
        <f t="shared" si="1"/>
        <v>80</v>
      </c>
      <c r="B82" s="32">
        <v>18</v>
      </c>
      <c r="C82" s="33" t="s">
        <v>23</v>
      </c>
      <c r="D82" s="34">
        <v>2</v>
      </c>
      <c r="E82" s="34">
        <v>10</v>
      </c>
    </row>
    <row r="83" spans="1:5" ht="18" x14ac:dyDescent="0.35">
      <c r="A83">
        <f t="shared" si="1"/>
        <v>81</v>
      </c>
      <c r="B83" s="32">
        <v>18</v>
      </c>
      <c r="C83" s="33" t="s">
        <v>89</v>
      </c>
      <c r="D83" s="34">
        <v>2</v>
      </c>
      <c r="E83" s="34">
        <v>10</v>
      </c>
    </row>
    <row r="84" spans="1:5" ht="18" x14ac:dyDescent="0.35">
      <c r="A84">
        <f t="shared" si="1"/>
        <v>82</v>
      </c>
      <c r="B84" s="32">
        <v>18</v>
      </c>
      <c r="C84" s="36" t="s">
        <v>99</v>
      </c>
      <c r="D84" s="37">
        <v>2</v>
      </c>
      <c r="E84" s="37">
        <v>10</v>
      </c>
    </row>
    <row r="85" spans="1:5" ht="18" x14ac:dyDescent="0.35">
      <c r="A85">
        <f t="shared" si="1"/>
        <v>83</v>
      </c>
      <c r="B85" s="32">
        <v>18</v>
      </c>
      <c r="C85" s="33" t="s">
        <v>38</v>
      </c>
      <c r="D85" s="34">
        <v>2</v>
      </c>
      <c r="E85" s="34">
        <v>10</v>
      </c>
    </row>
    <row r="86" spans="1:5" ht="18" x14ac:dyDescent="0.35">
      <c r="A86">
        <f t="shared" si="1"/>
        <v>84</v>
      </c>
      <c r="B86" s="29">
        <v>60</v>
      </c>
      <c r="C86" s="30" t="s">
        <v>79</v>
      </c>
      <c r="D86" s="31">
        <v>1</v>
      </c>
      <c r="E86" s="31">
        <v>5</v>
      </c>
    </row>
    <row r="87" spans="1:5" ht="18" x14ac:dyDescent="0.35">
      <c r="A87">
        <f t="shared" si="1"/>
        <v>85</v>
      </c>
      <c r="B87" s="29">
        <v>60</v>
      </c>
      <c r="C87" s="30" t="s">
        <v>92</v>
      </c>
      <c r="D87" s="31">
        <v>1</v>
      </c>
      <c r="E87" s="31">
        <v>5</v>
      </c>
    </row>
    <row r="88" spans="1:5" ht="18" x14ac:dyDescent="0.35">
      <c r="A88">
        <f t="shared" si="1"/>
        <v>86</v>
      </c>
      <c r="B88" s="32">
        <v>25</v>
      </c>
      <c r="C88" s="33" t="s">
        <v>33</v>
      </c>
      <c r="D88" s="34">
        <v>1</v>
      </c>
      <c r="E88" s="34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0"/>
  <sheetViews>
    <sheetView workbookViewId="0">
      <selection activeCell="H61" sqref="H61"/>
    </sheetView>
  </sheetViews>
  <sheetFormatPr defaultRowHeight="13.2" x14ac:dyDescent="0.25"/>
  <cols>
    <col min="2" max="2" width="17.6640625" customWidth="1"/>
  </cols>
  <sheetData>
    <row r="1" spans="1:4" ht="25.8" x14ac:dyDescent="0.5">
      <c r="A1" s="40"/>
      <c r="B1" s="40" t="s">
        <v>103</v>
      </c>
      <c r="C1" s="40"/>
      <c r="D1" s="40"/>
    </row>
    <row r="2" spans="1:4" ht="15.6" x14ac:dyDescent="0.3">
      <c r="A2" s="25"/>
      <c r="B2" s="53" t="s">
        <v>106</v>
      </c>
      <c r="C2" s="41" t="s">
        <v>104</v>
      </c>
      <c r="D2" s="41" t="s">
        <v>105</v>
      </c>
    </row>
    <row r="3" spans="1:4" ht="16.8" x14ac:dyDescent="0.3">
      <c r="A3" s="41">
        <v>1</v>
      </c>
      <c r="B3" s="42" t="s">
        <v>8</v>
      </c>
      <c r="C3" s="43">
        <v>30</v>
      </c>
      <c r="D3" s="44">
        <v>94</v>
      </c>
    </row>
    <row r="4" spans="1:4" ht="16.8" x14ac:dyDescent="0.3">
      <c r="A4" s="41">
        <v>2</v>
      </c>
      <c r="B4" s="42" t="s">
        <v>18</v>
      </c>
      <c r="C4" s="43">
        <v>36</v>
      </c>
      <c r="D4" s="44">
        <v>82</v>
      </c>
    </row>
    <row r="5" spans="1:4" ht="16.8" x14ac:dyDescent="0.3">
      <c r="A5" s="41">
        <v>3</v>
      </c>
      <c r="B5" s="42" t="s">
        <v>11</v>
      </c>
      <c r="C5" s="43">
        <v>29</v>
      </c>
      <c r="D5" s="44">
        <v>76</v>
      </c>
    </row>
    <row r="6" spans="1:4" ht="16.8" x14ac:dyDescent="0.3">
      <c r="A6" s="41">
        <v>4</v>
      </c>
      <c r="B6" s="42" t="s">
        <v>14</v>
      </c>
      <c r="C6" s="43">
        <v>24</v>
      </c>
      <c r="D6" s="44">
        <v>69</v>
      </c>
    </row>
    <row r="7" spans="1:4" ht="16.8" x14ac:dyDescent="0.3">
      <c r="A7" s="41">
        <v>4</v>
      </c>
      <c r="B7" s="42" t="s">
        <v>61</v>
      </c>
      <c r="C7" s="43">
        <v>12</v>
      </c>
      <c r="D7" s="44">
        <v>69</v>
      </c>
    </row>
    <row r="8" spans="1:4" ht="16.8" x14ac:dyDescent="0.3">
      <c r="A8" s="41">
        <v>6</v>
      </c>
      <c r="B8" s="42" t="s">
        <v>9</v>
      </c>
      <c r="C8" s="43">
        <v>18</v>
      </c>
      <c r="D8" s="44">
        <v>64</v>
      </c>
    </row>
    <row r="9" spans="1:4" ht="16.8" x14ac:dyDescent="0.3">
      <c r="A9" s="41">
        <v>7</v>
      </c>
      <c r="B9" s="42" t="s">
        <v>5</v>
      </c>
      <c r="C9" s="43">
        <v>14</v>
      </c>
      <c r="D9" s="44">
        <v>62</v>
      </c>
    </row>
    <row r="10" spans="1:4" ht="16.8" x14ac:dyDescent="0.3">
      <c r="A10" s="41">
        <v>7</v>
      </c>
      <c r="B10" s="42" t="s">
        <v>96</v>
      </c>
      <c r="C10" s="43">
        <v>9</v>
      </c>
      <c r="D10" s="44">
        <v>62</v>
      </c>
    </row>
    <row r="11" spans="1:4" ht="16.8" x14ac:dyDescent="0.3">
      <c r="A11" s="41">
        <v>9</v>
      </c>
      <c r="B11" s="45" t="s">
        <v>65</v>
      </c>
      <c r="C11" s="46">
        <v>6</v>
      </c>
      <c r="D11" s="47">
        <v>55</v>
      </c>
    </row>
    <row r="12" spans="1:4" ht="16.8" x14ac:dyDescent="0.3">
      <c r="A12" s="41">
        <v>10</v>
      </c>
      <c r="B12" s="42" t="s">
        <v>81</v>
      </c>
      <c r="C12" s="43">
        <v>14</v>
      </c>
      <c r="D12" s="44">
        <v>54</v>
      </c>
    </row>
    <row r="13" spans="1:4" ht="16.8" x14ac:dyDescent="0.3">
      <c r="A13" s="41">
        <v>11</v>
      </c>
      <c r="B13" s="42" t="s">
        <v>47</v>
      </c>
      <c r="C13" s="43">
        <v>12</v>
      </c>
      <c r="D13" s="44">
        <v>53</v>
      </c>
    </row>
    <row r="14" spans="1:4" ht="16.8" x14ac:dyDescent="0.3">
      <c r="A14" s="41">
        <v>12</v>
      </c>
      <c r="B14" s="42" t="s">
        <v>41</v>
      </c>
      <c r="C14" s="43">
        <v>13</v>
      </c>
      <c r="D14" s="44">
        <v>52</v>
      </c>
    </row>
    <row r="15" spans="1:4" ht="16.8" x14ac:dyDescent="0.3">
      <c r="A15" s="41">
        <v>12</v>
      </c>
      <c r="B15" s="42" t="s">
        <v>15</v>
      </c>
      <c r="C15" s="43">
        <v>10</v>
      </c>
      <c r="D15" s="44">
        <v>52</v>
      </c>
    </row>
    <row r="16" spans="1:4" ht="16.8" x14ac:dyDescent="0.3">
      <c r="A16" s="41">
        <v>12</v>
      </c>
      <c r="B16" s="42" t="s">
        <v>66</v>
      </c>
      <c r="C16" s="43">
        <v>11</v>
      </c>
      <c r="D16" s="44">
        <v>52</v>
      </c>
    </row>
    <row r="17" spans="1:4" ht="16.8" x14ac:dyDescent="0.3">
      <c r="A17" s="41">
        <v>12</v>
      </c>
      <c r="B17" s="42" t="s">
        <v>17</v>
      </c>
      <c r="C17" s="43">
        <v>11</v>
      </c>
      <c r="D17" s="44">
        <v>52</v>
      </c>
    </row>
    <row r="18" spans="1:4" ht="16.8" x14ac:dyDescent="0.3">
      <c r="A18" s="41">
        <v>16</v>
      </c>
      <c r="B18" s="42" t="s">
        <v>44</v>
      </c>
      <c r="C18" s="43">
        <v>9</v>
      </c>
      <c r="D18" s="44">
        <v>50</v>
      </c>
    </row>
    <row r="19" spans="1:4" ht="16.8" x14ac:dyDescent="0.3">
      <c r="A19" s="41">
        <v>16</v>
      </c>
      <c r="B19" s="42" t="s">
        <v>40</v>
      </c>
      <c r="C19" s="43">
        <v>11</v>
      </c>
      <c r="D19" s="44">
        <v>50</v>
      </c>
    </row>
    <row r="20" spans="1:4" ht="16.8" x14ac:dyDescent="0.3">
      <c r="A20" s="41">
        <v>16</v>
      </c>
      <c r="B20" s="42" t="s">
        <v>12</v>
      </c>
      <c r="C20" s="43">
        <v>13</v>
      </c>
      <c r="D20" s="44">
        <v>50</v>
      </c>
    </row>
    <row r="21" spans="1:4" ht="16.8" x14ac:dyDescent="0.3">
      <c r="A21" s="41">
        <v>19</v>
      </c>
      <c r="B21" s="42" t="s">
        <v>57</v>
      </c>
      <c r="C21" s="43">
        <v>9</v>
      </c>
      <c r="D21" s="44">
        <v>49</v>
      </c>
    </row>
    <row r="22" spans="1:4" ht="16.8" x14ac:dyDescent="0.3">
      <c r="A22" s="41">
        <v>19</v>
      </c>
      <c r="B22" s="42" t="s">
        <v>52</v>
      </c>
      <c r="C22" s="43">
        <v>8</v>
      </c>
      <c r="D22" s="44">
        <v>49</v>
      </c>
    </row>
    <row r="23" spans="1:4" ht="16.8" x14ac:dyDescent="0.3">
      <c r="A23" s="41">
        <v>21</v>
      </c>
      <c r="B23" s="42" t="s">
        <v>2</v>
      </c>
      <c r="C23" s="43">
        <v>9</v>
      </c>
      <c r="D23" s="44">
        <v>48</v>
      </c>
    </row>
    <row r="24" spans="1:4" ht="16.8" x14ac:dyDescent="0.3">
      <c r="A24" s="41">
        <v>22</v>
      </c>
      <c r="B24" s="42" t="s">
        <v>36</v>
      </c>
      <c r="C24" s="43">
        <v>9</v>
      </c>
      <c r="D24" s="44">
        <v>45</v>
      </c>
    </row>
    <row r="25" spans="1:4" ht="16.8" x14ac:dyDescent="0.3">
      <c r="A25" s="41">
        <v>23</v>
      </c>
      <c r="B25" s="42" t="s">
        <v>1</v>
      </c>
      <c r="C25" s="43">
        <v>8</v>
      </c>
      <c r="D25" s="44">
        <v>44</v>
      </c>
    </row>
    <row r="26" spans="1:4" ht="16.8" x14ac:dyDescent="0.3">
      <c r="A26" s="41">
        <v>24</v>
      </c>
      <c r="B26" s="42" t="s">
        <v>58</v>
      </c>
      <c r="C26" s="43">
        <v>8</v>
      </c>
      <c r="D26" s="44">
        <v>41</v>
      </c>
    </row>
    <row r="27" spans="1:4" ht="16.8" x14ac:dyDescent="0.3">
      <c r="A27" s="41">
        <v>25</v>
      </c>
      <c r="B27" s="42" t="s">
        <v>10</v>
      </c>
      <c r="C27" s="43">
        <v>8</v>
      </c>
      <c r="D27" s="44">
        <v>40</v>
      </c>
    </row>
    <row r="28" spans="1:4" ht="16.8" x14ac:dyDescent="0.3">
      <c r="A28" s="41">
        <v>25</v>
      </c>
      <c r="B28" s="42" t="s">
        <v>6</v>
      </c>
      <c r="C28" s="43">
        <v>8</v>
      </c>
      <c r="D28" s="44">
        <v>40</v>
      </c>
    </row>
    <row r="29" spans="1:4" ht="16.8" x14ac:dyDescent="0.3">
      <c r="A29" s="41">
        <v>25</v>
      </c>
      <c r="B29" s="42" t="s">
        <v>86</v>
      </c>
      <c r="C29" s="43">
        <v>8</v>
      </c>
      <c r="D29" s="44">
        <v>40</v>
      </c>
    </row>
    <row r="30" spans="1:4" ht="16.8" x14ac:dyDescent="0.3">
      <c r="A30" s="41">
        <v>28</v>
      </c>
      <c r="B30" s="42" t="s">
        <v>46</v>
      </c>
      <c r="C30" s="43">
        <v>7</v>
      </c>
      <c r="D30" s="44">
        <v>38</v>
      </c>
    </row>
    <row r="31" spans="1:4" ht="16.8" x14ac:dyDescent="0.3">
      <c r="A31" s="41">
        <v>29</v>
      </c>
      <c r="B31" s="42" t="s">
        <v>91</v>
      </c>
      <c r="C31" s="43">
        <v>7</v>
      </c>
      <c r="D31" s="44">
        <v>36</v>
      </c>
    </row>
    <row r="32" spans="1:4" ht="16.8" x14ac:dyDescent="0.3">
      <c r="A32" s="41">
        <v>30</v>
      </c>
      <c r="B32" s="42" t="s">
        <v>20</v>
      </c>
      <c r="C32" s="43">
        <v>7</v>
      </c>
      <c r="D32" s="44">
        <v>35</v>
      </c>
    </row>
    <row r="33" spans="1:4" ht="16.8" x14ac:dyDescent="0.3">
      <c r="A33" s="41">
        <v>31</v>
      </c>
      <c r="B33" s="42" t="s">
        <v>95</v>
      </c>
      <c r="C33" s="31">
        <v>6</v>
      </c>
      <c r="D33" s="44">
        <v>34</v>
      </c>
    </row>
    <row r="34" spans="1:4" ht="16.8" x14ac:dyDescent="0.3">
      <c r="A34" s="41">
        <v>32</v>
      </c>
      <c r="B34" s="42" t="s">
        <v>16</v>
      </c>
      <c r="C34" s="43">
        <v>6</v>
      </c>
      <c r="D34" s="44">
        <v>34</v>
      </c>
    </row>
    <row r="35" spans="1:4" ht="16.8" x14ac:dyDescent="0.3">
      <c r="A35" s="41">
        <v>33</v>
      </c>
      <c r="B35" s="42" t="s">
        <v>30</v>
      </c>
      <c r="C35" s="43">
        <v>5</v>
      </c>
      <c r="D35" s="44">
        <v>32</v>
      </c>
    </row>
    <row r="36" spans="1:4" ht="16.8" x14ac:dyDescent="0.3">
      <c r="A36" s="41">
        <v>34</v>
      </c>
      <c r="B36" s="42" t="s">
        <v>67</v>
      </c>
      <c r="C36" s="43">
        <v>5</v>
      </c>
      <c r="D36" s="44">
        <v>31</v>
      </c>
    </row>
    <row r="37" spans="1:4" ht="16.8" x14ac:dyDescent="0.3">
      <c r="A37" s="41">
        <v>35</v>
      </c>
      <c r="B37" s="42" t="s">
        <v>19</v>
      </c>
      <c r="C37" s="43">
        <v>6</v>
      </c>
      <c r="D37" s="44">
        <v>30</v>
      </c>
    </row>
    <row r="38" spans="1:4" ht="16.8" x14ac:dyDescent="0.3">
      <c r="A38" s="41">
        <v>36</v>
      </c>
      <c r="B38" s="42" t="s">
        <v>43</v>
      </c>
      <c r="C38" s="43">
        <v>5</v>
      </c>
      <c r="D38" s="44">
        <v>27</v>
      </c>
    </row>
    <row r="39" spans="1:4" ht="16.8" x14ac:dyDescent="0.3">
      <c r="A39" s="41">
        <v>36</v>
      </c>
      <c r="B39" s="42" t="s">
        <v>90</v>
      </c>
      <c r="C39" s="43">
        <v>5</v>
      </c>
      <c r="D39" s="44">
        <v>27</v>
      </c>
    </row>
    <row r="40" spans="1:4" ht="16.8" x14ac:dyDescent="0.3">
      <c r="A40" s="41">
        <v>38</v>
      </c>
      <c r="B40" s="42" t="s">
        <v>35</v>
      </c>
      <c r="C40" s="43">
        <v>5</v>
      </c>
      <c r="D40" s="44">
        <v>25</v>
      </c>
    </row>
    <row r="41" spans="1:4" ht="16.8" x14ac:dyDescent="0.3">
      <c r="A41" s="41">
        <v>38</v>
      </c>
      <c r="B41" s="42" t="s">
        <v>48</v>
      </c>
      <c r="C41" s="43">
        <v>5</v>
      </c>
      <c r="D41" s="44">
        <v>25</v>
      </c>
    </row>
    <row r="42" spans="1:4" ht="16.8" x14ac:dyDescent="0.3">
      <c r="A42" s="41">
        <v>40</v>
      </c>
      <c r="B42" s="42" t="s">
        <v>3</v>
      </c>
      <c r="C42" s="43">
        <v>4</v>
      </c>
      <c r="D42" s="44">
        <v>23</v>
      </c>
    </row>
    <row r="43" spans="1:4" ht="16.8" x14ac:dyDescent="0.3">
      <c r="A43" s="41">
        <v>41</v>
      </c>
      <c r="B43" s="42" t="s">
        <v>56</v>
      </c>
      <c r="C43" s="43">
        <v>4</v>
      </c>
      <c r="D43" s="44">
        <v>22</v>
      </c>
    </row>
    <row r="44" spans="1:4" ht="16.8" x14ac:dyDescent="0.3">
      <c r="A44" s="41">
        <v>41</v>
      </c>
      <c r="B44" s="42" t="s">
        <v>45</v>
      </c>
      <c r="C44" s="43">
        <v>4</v>
      </c>
      <c r="D44" s="44">
        <v>22</v>
      </c>
    </row>
    <row r="45" spans="1:4" ht="16.8" x14ac:dyDescent="0.3">
      <c r="A45" s="41">
        <v>41</v>
      </c>
      <c r="B45" s="42" t="s">
        <v>53</v>
      </c>
      <c r="C45" s="43">
        <v>4</v>
      </c>
      <c r="D45" s="44">
        <v>22</v>
      </c>
    </row>
    <row r="46" spans="1:4" ht="16.8" x14ac:dyDescent="0.3">
      <c r="A46" s="41">
        <v>44</v>
      </c>
      <c r="B46" s="45" t="s">
        <v>64</v>
      </c>
      <c r="C46" s="46">
        <v>4</v>
      </c>
      <c r="D46" s="47">
        <v>21</v>
      </c>
    </row>
    <row r="47" spans="1:4" ht="16.8" x14ac:dyDescent="0.3">
      <c r="A47" s="41">
        <v>45</v>
      </c>
      <c r="B47" s="42" t="s">
        <v>80</v>
      </c>
      <c r="C47" s="43">
        <v>4</v>
      </c>
      <c r="D47" s="44">
        <v>20</v>
      </c>
    </row>
    <row r="48" spans="1:4" ht="16.8" x14ac:dyDescent="0.3">
      <c r="A48" s="41">
        <v>45</v>
      </c>
      <c r="B48" s="42" t="s">
        <v>34</v>
      </c>
      <c r="C48" s="43">
        <v>4</v>
      </c>
      <c r="D48" s="44">
        <v>20</v>
      </c>
    </row>
    <row r="49" spans="1:4" ht="16.8" x14ac:dyDescent="0.3">
      <c r="A49" s="41">
        <v>45</v>
      </c>
      <c r="B49" s="42" t="s">
        <v>87</v>
      </c>
      <c r="C49" s="43">
        <v>4</v>
      </c>
      <c r="D49" s="44">
        <v>20</v>
      </c>
    </row>
    <row r="50" spans="1:4" ht="16.8" x14ac:dyDescent="0.3">
      <c r="A50" s="41">
        <v>45</v>
      </c>
      <c r="B50" s="42" t="s">
        <v>94</v>
      </c>
      <c r="C50" s="43">
        <v>4</v>
      </c>
      <c r="D50" s="44">
        <v>20</v>
      </c>
    </row>
    <row r="51" spans="1:4" ht="16.8" x14ac:dyDescent="0.3">
      <c r="A51" s="41">
        <v>45</v>
      </c>
      <c r="B51" s="42" t="s">
        <v>39</v>
      </c>
      <c r="C51" s="43">
        <v>4</v>
      </c>
      <c r="D51" s="44">
        <v>20</v>
      </c>
    </row>
    <row r="52" spans="1:4" ht="16.8" x14ac:dyDescent="0.3">
      <c r="A52" s="41">
        <v>45</v>
      </c>
      <c r="B52" s="42" t="s">
        <v>93</v>
      </c>
      <c r="C52" s="43">
        <v>4</v>
      </c>
      <c r="D52" s="44">
        <v>20</v>
      </c>
    </row>
    <row r="53" spans="1:4" ht="16.8" x14ac:dyDescent="0.3">
      <c r="A53" s="41">
        <v>51</v>
      </c>
      <c r="B53" s="42" t="s">
        <v>59</v>
      </c>
      <c r="C53" s="43">
        <v>3</v>
      </c>
      <c r="D53" s="44">
        <v>18</v>
      </c>
    </row>
    <row r="54" spans="1:4" ht="16.8" x14ac:dyDescent="0.3">
      <c r="A54" s="41">
        <v>52</v>
      </c>
      <c r="B54" s="42" t="s">
        <v>55</v>
      </c>
      <c r="C54" s="43">
        <v>3</v>
      </c>
      <c r="D54" s="44">
        <v>15</v>
      </c>
    </row>
    <row r="55" spans="1:4" ht="16.8" x14ac:dyDescent="0.3">
      <c r="A55" s="41">
        <v>52</v>
      </c>
      <c r="B55" s="42" t="s">
        <v>4</v>
      </c>
      <c r="C55" s="43">
        <v>3</v>
      </c>
      <c r="D55" s="44">
        <v>15</v>
      </c>
    </row>
    <row r="56" spans="1:4" ht="16.8" x14ac:dyDescent="0.3">
      <c r="A56" s="41">
        <v>54</v>
      </c>
      <c r="B56" s="42" t="s">
        <v>42</v>
      </c>
      <c r="C56" s="43">
        <v>2</v>
      </c>
      <c r="D56" s="44">
        <v>10</v>
      </c>
    </row>
    <row r="57" spans="1:4" ht="16.8" x14ac:dyDescent="0.3">
      <c r="A57" s="41">
        <v>54</v>
      </c>
      <c r="B57" s="42" t="s">
        <v>60</v>
      </c>
      <c r="C57" s="43">
        <v>2</v>
      </c>
      <c r="D57" s="44">
        <v>10</v>
      </c>
    </row>
    <row r="58" spans="1:4" ht="16.8" x14ac:dyDescent="0.3">
      <c r="A58" s="41">
        <v>54</v>
      </c>
      <c r="B58" s="42" t="s">
        <v>7</v>
      </c>
      <c r="C58" s="43">
        <v>2</v>
      </c>
      <c r="D58" s="44">
        <v>10</v>
      </c>
    </row>
    <row r="59" spans="1:4" ht="16.8" x14ac:dyDescent="0.3">
      <c r="A59" s="41">
        <v>54</v>
      </c>
      <c r="B59" s="42" t="s">
        <v>13</v>
      </c>
      <c r="C59" s="43">
        <v>2</v>
      </c>
      <c r="D59" s="44">
        <v>10</v>
      </c>
    </row>
    <row r="60" spans="1:4" ht="16.8" x14ac:dyDescent="0.3">
      <c r="A60" s="41">
        <v>54</v>
      </c>
      <c r="B60" s="42" t="s">
        <v>88</v>
      </c>
      <c r="C60" s="43">
        <v>2</v>
      </c>
      <c r="D60" s="44">
        <v>10</v>
      </c>
    </row>
    <row r="61" spans="1:4" ht="16.8" x14ac:dyDescent="0.3">
      <c r="A61" s="41">
        <v>54</v>
      </c>
      <c r="B61" s="42" t="s">
        <v>100</v>
      </c>
      <c r="C61" s="43">
        <v>2</v>
      </c>
      <c r="D61" s="44">
        <v>10</v>
      </c>
    </row>
    <row r="62" spans="1:4" ht="16.8" x14ac:dyDescent="0.3">
      <c r="A62" s="41">
        <v>60</v>
      </c>
      <c r="B62" s="42" t="s">
        <v>79</v>
      </c>
      <c r="C62" s="43">
        <v>1</v>
      </c>
      <c r="D62" s="44">
        <v>5</v>
      </c>
    </row>
    <row r="63" spans="1:4" ht="16.8" x14ac:dyDescent="0.3">
      <c r="A63" s="41">
        <v>60</v>
      </c>
      <c r="B63" s="42" t="s">
        <v>92</v>
      </c>
      <c r="C63" s="43">
        <v>1</v>
      </c>
      <c r="D63" s="44">
        <v>5</v>
      </c>
    </row>
    <row r="64" spans="1:4" ht="16.8" x14ac:dyDescent="0.3">
      <c r="A64" s="48"/>
      <c r="B64" s="49"/>
      <c r="C64" s="50"/>
      <c r="D64" s="51"/>
    </row>
    <row r="65" spans="1:4" ht="17.399999999999999" x14ac:dyDescent="0.35">
      <c r="A65" s="52"/>
      <c r="B65" s="39" t="s">
        <v>107</v>
      </c>
      <c r="C65" s="54" t="s">
        <v>104</v>
      </c>
      <c r="D65" s="55" t="s">
        <v>105</v>
      </c>
    </row>
    <row r="66" spans="1:4" ht="16.8" x14ac:dyDescent="0.3">
      <c r="A66" s="41">
        <v>1</v>
      </c>
      <c r="B66" s="42" t="s">
        <v>21</v>
      </c>
      <c r="C66" s="43">
        <v>11</v>
      </c>
      <c r="D66" s="44">
        <v>78</v>
      </c>
    </row>
    <row r="67" spans="1:4" ht="16.8" x14ac:dyDescent="0.3">
      <c r="A67" s="41">
        <v>2</v>
      </c>
      <c r="B67" s="42" t="s">
        <v>27</v>
      </c>
      <c r="C67" s="43">
        <v>14</v>
      </c>
      <c r="D67" s="44">
        <v>77</v>
      </c>
    </row>
    <row r="68" spans="1:4" ht="16.8" x14ac:dyDescent="0.3">
      <c r="A68" s="41">
        <v>3</v>
      </c>
      <c r="B68" s="42" t="s">
        <v>22</v>
      </c>
      <c r="C68" s="43">
        <v>12</v>
      </c>
      <c r="D68" s="44">
        <v>73</v>
      </c>
    </row>
    <row r="69" spans="1:4" ht="16.8" x14ac:dyDescent="0.3">
      <c r="A69" s="41">
        <v>4</v>
      </c>
      <c r="B69" s="42" t="s">
        <v>25</v>
      </c>
      <c r="C69" s="43">
        <v>29</v>
      </c>
      <c r="D69" s="44">
        <v>68</v>
      </c>
    </row>
    <row r="70" spans="1:4" ht="16.8" x14ac:dyDescent="0.3">
      <c r="A70" s="41">
        <v>5</v>
      </c>
      <c r="B70" s="42" t="s">
        <v>69</v>
      </c>
      <c r="C70" s="43">
        <v>10</v>
      </c>
      <c r="D70" s="44">
        <v>56</v>
      </c>
    </row>
    <row r="71" spans="1:4" ht="16.8" x14ac:dyDescent="0.3">
      <c r="A71" s="41">
        <v>6</v>
      </c>
      <c r="B71" s="42" t="s">
        <v>49</v>
      </c>
      <c r="C71" s="43">
        <v>9</v>
      </c>
      <c r="D71" s="44">
        <v>52</v>
      </c>
    </row>
    <row r="72" spans="1:4" ht="16.8" x14ac:dyDescent="0.3">
      <c r="A72" s="41">
        <v>6</v>
      </c>
      <c r="B72" s="42" t="s">
        <v>29</v>
      </c>
      <c r="C72" s="43">
        <v>16</v>
      </c>
      <c r="D72" s="44">
        <v>52</v>
      </c>
    </row>
    <row r="73" spans="1:4" ht="16.8" x14ac:dyDescent="0.3">
      <c r="A73" s="41">
        <v>8</v>
      </c>
      <c r="B73" s="42" t="s">
        <v>24</v>
      </c>
      <c r="C73" s="43">
        <v>21</v>
      </c>
      <c r="D73" s="44">
        <v>51</v>
      </c>
    </row>
    <row r="74" spans="1:4" ht="16.8" x14ac:dyDescent="0.3">
      <c r="A74" s="41">
        <v>9</v>
      </c>
      <c r="B74" s="45" t="s">
        <v>97</v>
      </c>
      <c r="C74" s="46">
        <v>9</v>
      </c>
      <c r="D74" s="47">
        <v>49</v>
      </c>
    </row>
    <row r="75" spans="1:4" ht="16.8" x14ac:dyDescent="0.3">
      <c r="A75" s="41">
        <v>10</v>
      </c>
      <c r="B75" s="42" t="s">
        <v>54</v>
      </c>
      <c r="C75" s="43">
        <v>9</v>
      </c>
      <c r="D75" s="44">
        <v>47</v>
      </c>
    </row>
    <row r="76" spans="1:4" ht="16.8" x14ac:dyDescent="0.3">
      <c r="A76" s="41">
        <v>11</v>
      </c>
      <c r="B76" s="42" t="s">
        <v>26</v>
      </c>
      <c r="C76" s="43">
        <v>9</v>
      </c>
      <c r="D76" s="44">
        <v>45</v>
      </c>
    </row>
    <row r="77" spans="1:4" ht="16.8" x14ac:dyDescent="0.3">
      <c r="A77" s="41">
        <v>12</v>
      </c>
      <c r="B77" s="42" t="s">
        <v>31</v>
      </c>
      <c r="C77" s="43">
        <v>8</v>
      </c>
      <c r="D77" s="44">
        <v>43</v>
      </c>
    </row>
    <row r="78" spans="1:4" ht="16.8" x14ac:dyDescent="0.3">
      <c r="A78" s="41">
        <v>13</v>
      </c>
      <c r="B78" s="42" t="s">
        <v>32</v>
      </c>
      <c r="C78" s="43">
        <v>6</v>
      </c>
      <c r="D78" s="44">
        <v>31</v>
      </c>
    </row>
    <row r="79" spans="1:4" ht="16.8" x14ac:dyDescent="0.3">
      <c r="A79" s="41">
        <v>14</v>
      </c>
      <c r="B79" s="42" t="s">
        <v>28</v>
      </c>
      <c r="C79" s="43">
        <v>6</v>
      </c>
      <c r="D79" s="44">
        <v>30</v>
      </c>
    </row>
    <row r="80" spans="1:4" ht="16.8" x14ac:dyDescent="0.3">
      <c r="A80" s="41">
        <v>15</v>
      </c>
      <c r="B80" s="42" t="s">
        <v>78</v>
      </c>
      <c r="C80" s="43">
        <v>5</v>
      </c>
      <c r="D80" s="44">
        <v>28</v>
      </c>
    </row>
    <row r="81" spans="1:4" ht="16.8" x14ac:dyDescent="0.3">
      <c r="A81" s="41">
        <v>16</v>
      </c>
      <c r="B81" s="42" t="s">
        <v>68</v>
      </c>
      <c r="C81" s="43">
        <v>4</v>
      </c>
      <c r="D81" s="44">
        <v>23</v>
      </c>
    </row>
    <row r="82" spans="1:4" ht="16.8" x14ac:dyDescent="0.3">
      <c r="A82" s="41">
        <v>17</v>
      </c>
      <c r="B82" s="42" t="s">
        <v>51</v>
      </c>
      <c r="C82" s="43">
        <v>2</v>
      </c>
      <c r="D82" s="44">
        <v>13</v>
      </c>
    </row>
    <row r="83" spans="1:4" ht="16.8" x14ac:dyDescent="0.3">
      <c r="A83" s="41">
        <v>18</v>
      </c>
      <c r="B83" s="42" t="s">
        <v>50</v>
      </c>
      <c r="C83" s="43">
        <v>2</v>
      </c>
      <c r="D83" s="44">
        <v>10</v>
      </c>
    </row>
    <row r="84" spans="1:4" ht="16.8" x14ac:dyDescent="0.3">
      <c r="A84" s="41">
        <v>18</v>
      </c>
      <c r="B84" s="42" t="s">
        <v>37</v>
      </c>
      <c r="C84" s="43">
        <v>2</v>
      </c>
      <c r="D84" s="44">
        <v>10</v>
      </c>
    </row>
    <row r="85" spans="1:4" ht="16.8" x14ac:dyDescent="0.3">
      <c r="A85" s="41">
        <v>18</v>
      </c>
      <c r="B85" s="42" t="s">
        <v>98</v>
      </c>
      <c r="C85" s="43">
        <v>2</v>
      </c>
      <c r="D85" s="44">
        <v>10</v>
      </c>
    </row>
    <row r="86" spans="1:4" ht="16.8" x14ac:dyDescent="0.3">
      <c r="A86" s="41">
        <v>18</v>
      </c>
      <c r="B86" s="42" t="s">
        <v>23</v>
      </c>
      <c r="C86" s="43">
        <v>2</v>
      </c>
      <c r="D86" s="44">
        <v>10</v>
      </c>
    </row>
    <row r="87" spans="1:4" ht="16.8" x14ac:dyDescent="0.3">
      <c r="A87" s="41">
        <v>18</v>
      </c>
      <c r="B87" s="42" t="s">
        <v>89</v>
      </c>
      <c r="C87" s="43">
        <v>2</v>
      </c>
      <c r="D87" s="44">
        <v>10</v>
      </c>
    </row>
    <row r="88" spans="1:4" ht="16.8" x14ac:dyDescent="0.3">
      <c r="A88" s="41">
        <v>18</v>
      </c>
      <c r="B88" s="45" t="s">
        <v>99</v>
      </c>
      <c r="C88" s="46">
        <v>2</v>
      </c>
      <c r="D88" s="47">
        <v>10</v>
      </c>
    </row>
    <row r="89" spans="1:4" ht="16.8" x14ac:dyDescent="0.3">
      <c r="A89" s="41">
        <v>18</v>
      </c>
      <c r="B89" s="42" t="s">
        <v>38</v>
      </c>
      <c r="C89" s="43">
        <v>2</v>
      </c>
      <c r="D89" s="44">
        <v>10</v>
      </c>
    </row>
    <row r="90" spans="1:4" ht="16.8" x14ac:dyDescent="0.3">
      <c r="A90" s="41">
        <v>25</v>
      </c>
      <c r="B90" s="42" t="s">
        <v>33</v>
      </c>
      <c r="C90" s="43">
        <v>1</v>
      </c>
      <c r="D90" s="44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8"/>
  <sheetViews>
    <sheetView topLeftCell="A55" workbookViewId="0">
      <selection activeCell="N18" sqref="N18"/>
    </sheetView>
  </sheetViews>
  <sheetFormatPr defaultRowHeight="13.2" x14ac:dyDescent="0.25"/>
  <cols>
    <col min="2" max="2" width="18" customWidth="1"/>
    <col min="4" max="4" width="2.21875" style="79" customWidth="1"/>
    <col min="5" max="5" width="18.77734375" customWidth="1"/>
    <col min="7" max="7" width="2.21875" customWidth="1"/>
    <col min="8" max="8" width="17.5546875" customWidth="1"/>
    <col min="10" max="10" width="2.44140625" customWidth="1"/>
    <col min="11" max="11" width="19.109375" customWidth="1"/>
    <col min="13" max="13" width="2.77734375" customWidth="1"/>
    <col min="14" max="14" width="18" customWidth="1"/>
    <col min="15" max="15" width="3.44140625" bestFit="1" customWidth="1"/>
    <col min="16" max="16" width="3.44140625" customWidth="1"/>
    <col min="17" max="17" width="16.88671875" bestFit="1" customWidth="1"/>
  </cols>
  <sheetData>
    <row r="1" spans="1:13" ht="33" x14ac:dyDescent="0.6">
      <c r="A1" s="56" t="s">
        <v>108</v>
      </c>
      <c r="C1" s="57"/>
      <c r="D1" s="80"/>
      <c r="F1" s="57"/>
      <c r="G1" s="57"/>
      <c r="I1" s="57"/>
      <c r="J1" s="57"/>
      <c r="L1" s="25"/>
      <c r="M1" s="25"/>
    </row>
    <row r="2" spans="1:13" ht="15.6" x14ac:dyDescent="0.3">
      <c r="A2" s="58" t="s">
        <v>109</v>
      </c>
      <c r="C2" s="57"/>
      <c r="D2" s="80"/>
      <c r="F2" s="57"/>
      <c r="G2" s="57"/>
      <c r="I2" s="57"/>
      <c r="J2" s="57"/>
      <c r="L2" s="25"/>
      <c r="M2" s="25"/>
    </row>
    <row r="3" spans="1:13" x14ac:dyDescent="0.25">
      <c r="A3" s="57" t="s">
        <v>110</v>
      </c>
      <c r="C3" s="57"/>
      <c r="D3" s="80"/>
      <c r="F3" s="57"/>
      <c r="G3" s="57"/>
      <c r="I3" s="57"/>
      <c r="J3" s="57"/>
      <c r="L3" s="25"/>
      <c r="M3" s="25"/>
    </row>
    <row r="4" spans="1:13" x14ac:dyDescent="0.25">
      <c r="A4" s="57"/>
      <c r="C4" s="57"/>
      <c r="D4" s="80"/>
      <c r="F4" s="57"/>
      <c r="G4" s="57"/>
      <c r="I4" s="57"/>
      <c r="J4" s="57"/>
      <c r="L4" s="25"/>
      <c r="M4" s="25"/>
    </row>
    <row r="5" spans="1:13" ht="15.6" x14ac:dyDescent="0.3">
      <c r="A5" s="58" t="s">
        <v>111</v>
      </c>
      <c r="C5" s="57"/>
      <c r="D5" s="80"/>
      <c r="F5" s="57"/>
      <c r="G5" s="57"/>
      <c r="I5" s="57"/>
      <c r="J5" s="57"/>
      <c r="L5" s="25"/>
      <c r="M5" s="25"/>
    </row>
    <row r="6" spans="1:13" x14ac:dyDescent="0.25">
      <c r="A6" s="57" t="s">
        <v>112</v>
      </c>
      <c r="C6" s="57"/>
      <c r="D6" s="80"/>
      <c r="F6" s="57"/>
      <c r="G6" s="57"/>
      <c r="I6" s="57"/>
      <c r="J6" s="57"/>
      <c r="L6" s="25"/>
      <c r="M6" s="25"/>
    </row>
    <row r="7" spans="1:13" x14ac:dyDescent="0.25">
      <c r="A7" s="57"/>
      <c r="C7" s="57"/>
      <c r="D7" s="80"/>
      <c r="F7" s="57"/>
      <c r="G7" s="57"/>
      <c r="I7" s="57"/>
      <c r="J7" s="57"/>
      <c r="L7" s="25"/>
      <c r="M7" s="25"/>
    </row>
    <row r="8" spans="1:13" ht="15.6" x14ac:dyDescent="0.3">
      <c r="A8" s="58" t="s">
        <v>113</v>
      </c>
      <c r="C8" s="57"/>
      <c r="D8" s="80"/>
      <c r="F8" s="57"/>
      <c r="G8" s="57"/>
      <c r="I8" s="57"/>
      <c r="J8" s="57"/>
      <c r="L8" s="25"/>
      <c r="M8" s="25"/>
    </row>
    <row r="9" spans="1:13" x14ac:dyDescent="0.25">
      <c r="A9" s="57" t="s">
        <v>114</v>
      </c>
      <c r="C9" s="57"/>
      <c r="D9" s="80"/>
      <c r="F9" s="57"/>
      <c r="G9" s="57"/>
      <c r="I9" s="57"/>
      <c r="J9" s="57"/>
      <c r="L9" s="25"/>
      <c r="M9" s="25"/>
    </row>
    <row r="10" spans="1:13" x14ac:dyDescent="0.25">
      <c r="A10" s="57"/>
      <c r="C10" s="57"/>
      <c r="D10" s="80"/>
      <c r="F10" s="57"/>
      <c r="G10" s="57"/>
      <c r="I10" s="57"/>
      <c r="J10" s="57"/>
      <c r="L10" s="25"/>
      <c r="M10" s="25"/>
    </row>
    <row r="11" spans="1:13" ht="15.6" x14ac:dyDescent="0.3">
      <c r="A11" s="58" t="s">
        <v>115</v>
      </c>
      <c r="C11" s="57"/>
      <c r="D11" s="80"/>
      <c r="F11" s="57"/>
      <c r="G11" s="57"/>
      <c r="I11" s="57"/>
      <c r="J11" s="57"/>
      <c r="L11" s="25"/>
      <c r="M11" s="25"/>
    </row>
    <row r="12" spans="1:13" x14ac:dyDescent="0.25">
      <c r="A12" s="57" t="s">
        <v>116</v>
      </c>
      <c r="C12" s="57"/>
      <c r="D12" s="80"/>
      <c r="F12" s="57"/>
      <c r="G12" s="57"/>
      <c r="I12" s="57"/>
      <c r="J12" s="57"/>
      <c r="L12" s="25"/>
      <c r="M12" s="25"/>
    </row>
    <row r="13" spans="1:13" x14ac:dyDescent="0.25">
      <c r="A13" s="57" t="s">
        <v>117</v>
      </c>
      <c r="C13" s="57"/>
      <c r="D13" s="80"/>
      <c r="F13" s="57"/>
      <c r="G13" s="57"/>
      <c r="I13" s="57"/>
      <c r="J13" s="57"/>
      <c r="L13" s="25"/>
      <c r="M13" s="25"/>
    </row>
    <row r="14" spans="1:13" x14ac:dyDescent="0.25">
      <c r="A14" s="57"/>
      <c r="C14" s="57"/>
      <c r="D14" s="80"/>
      <c r="F14" s="57"/>
      <c r="G14" s="57"/>
      <c r="I14" s="57"/>
      <c r="J14" s="57"/>
      <c r="L14" s="25"/>
      <c r="M14" s="25"/>
    </row>
    <row r="15" spans="1:13" x14ac:dyDescent="0.25">
      <c r="A15" s="59"/>
      <c r="B15" s="96" t="s">
        <v>118</v>
      </c>
      <c r="C15" s="97" t="s">
        <v>119</v>
      </c>
      <c r="D15" s="74"/>
      <c r="E15" s="96" t="s">
        <v>120</v>
      </c>
      <c r="F15" s="97" t="s">
        <v>119</v>
      </c>
      <c r="G15" s="81"/>
      <c r="H15" s="96" t="s">
        <v>121</v>
      </c>
      <c r="I15" s="97" t="s">
        <v>119</v>
      </c>
      <c r="J15" s="81"/>
      <c r="K15" s="96" t="s">
        <v>122</v>
      </c>
      <c r="L15" s="60"/>
      <c r="M15" s="60"/>
    </row>
    <row r="16" spans="1:13" x14ac:dyDescent="0.25">
      <c r="A16" s="72">
        <v>1982</v>
      </c>
      <c r="B16" s="62" t="s">
        <v>123</v>
      </c>
      <c r="C16" s="62">
        <v>90</v>
      </c>
      <c r="D16" s="75"/>
      <c r="E16" s="62" t="s">
        <v>124</v>
      </c>
      <c r="F16" s="62">
        <v>130</v>
      </c>
      <c r="G16" s="82"/>
      <c r="H16" s="62" t="s">
        <v>125</v>
      </c>
      <c r="I16" s="62">
        <v>42</v>
      </c>
      <c r="J16" s="82"/>
      <c r="K16" s="62"/>
      <c r="L16" s="25"/>
      <c r="M16" s="25"/>
    </row>
    <row r="17" spans="1:13" x14ac:dyDescent="0.25">
      <c r="A17" s="63">
        <v>1983</v>
      </c>
      <c r="B17" s="64" t="s">
        <v>126</v>
      </c>
      <c r="C17" s="62">
        <v>81</v>
      </c>
      <c r="D17" s="75"/>
      <c r="E17" s="64" t="s">
        <v>127</v>
      </c>
      <c r="F17" s="62">
        <v>204</v>
      </c>
      <c r="G17" s="82"/>
      <c r="H17" s="64" t="s">
        <v>128</v>
      </c>
      <c r="I17" s="62">
        <v>151</v>
      </c>
      <c r="J17" s="82"/>
      <c r="K17" s="64"/>
      <c r="L17" s="25"/>
      <c r="M17" s="25"/>
    </row>
    <row r="18" spans="1:13" x14ac:dyDescent="0.25">
      <c r="A18" s="63">
        <v>1984</v>
      </c>
      <c r="B18" s="64" t="s">
        <v>129</v>
      </c>
      <c r="C18" s="62">
        <v>99</v>
      </c>
      <c r="D18" s="75"/>
      <c r="E18" s="64" t="s">
        <v>130</v>
      </c>
      <c r="F18" s="62">
        <v>272</v>
      </c>
      <c r="G18" s="82"/>
      <c r="H18" s="64" t="s">
        <v>131</v>
      </c>
      <c r="I18" s="62">
        <v>92</v>
      </c>
      <c r="J18" s="82"/>
      <c r="K18" s="64"/>
      <c r="L18" s="25"/>
      <c r="M18" s="25"/>
    </row>
    <row r="19" spans="1:13" x14ac:dyDescent="0.25">
      <c r="A19" s="63">
        <v>1985</v>
      </c>
      <c r="B19" s="64" t="s">
        <v>129</v>
      </c>
      <c r="C19" s="62">
        <v>104</v>
      </c>
      <c r="D19" s="75"/>
      <c r="E19" s="64" t="s">
        <v>132</v>
      </c>
      <c r="F19" s="62">
        <v>241</v>
      </c>
      <c r="G19" s="82"/>
      <c r="H19" s="64" t="s">
        <v>133</v>
      </c>
      <c r="I19" s="62">
        <v>88</v>
      </c>
      <c r="J19" s="82"/>
      <c r="K19" s="64"/>
      <c r="L19" s="25"/>
      <c r="M19" s="25"/>
    </row>
    <row r="20" spans="1:13" x14ac:dyDescent="0.25">
      <c r="A20" s="63">
        <v>1986</v>
      </c>
      <c r="B20" s="64" t="s">
        <v>134</v>
      </c>
      <c r="C20" s="62">
        <v>104</v>
      </c>
      <c r="D20" s="75"/>
      <c r="E20" s="64" t="s">
        <v>130</v>
      </c>
      <c r="F20" s="62">
        <v>281</v>
      </c>
      <c r="G20" s="82"/>
      <c r="H20" s="64" t="s">
        <v>133</v>
      </c>
      <c r="I20" s="62">
        <v>84</v>
      </c>
      <c r="J20" s="82"/>
      <c r="K20" s="64"/>
      <c r="L20" s="25"/>
      <c r="M20" s="25"/>
    </row>
    <row r="21" spans="1:13" x14ac:dyDescent="0.25">
      <c r="A21" s="63">
        <v>1987</v>
      </c>
      <c r="B21" s="64" t="s">
        <v>134</v>
      </c>
      <c r="C21" s="62">
        <v>108</v>
      </c>
      <c r="D21" s="75"/>
      <c r="E21" s="64" t="s">
        <v>135</v>
      </c>
      <c r="F21" s="62">
        <v>228</v>
      </c>
      <c r="G21" s="82"/>
      <c r="H21" s="64" t="s">
        <v>133</v>
      </c>
      <c r="I21" s="62"/>
      <c r="J21" s="82"/>
      <c r="K21" s="64"/>
      <c r="L21" s="25"/>
      <c r="M21" s="25"/>
    </row>
    <row r="22" spans="1:13" x14ac:dyDescent="0.25">
      <c r="A22" s="63">
        <v>1988</v>
      </c>
      <c r="B22" s="64" t="s">
        <v>135</v>
      </c>
      <c r="C22" s="62"/>
      <c r="D22" s="75"/>
      <c r="E22" s="64" t="s">
        <v>135</v>
      </c>
      <c r="F22" s="62"/>
      <c r="G22" s="82"/>
      <c r="H22" s="64" t="s">
        <v>136</v>
      </c>
      <c r="I22" s="62"/>
      <c r="J22" s="82"/>
      <c r="K22" s="64"/>
      <c r="L22" s="25"/>
      <c r="M22" s="25"/>
    </row>
    <row r="23" spans="1:13" x14ac:dyDescent="0.25">
      <c r="A23" s="63">
        <v>1989</v>
      </c>
      <c r="B23" s="64" t="s">
        <v>134</v>
      </c>
      <c r="C23" s="65">
        <v>109</v>
      </c>
      <c r="D23" s="76"/>
      <c r="E23" s="64" t="s">
        <v>135</v>
      </c>
      <c r="F23" s="62">
        <v>281</v>
      </c>
      <c r="G23" s="82"/>
      <c r="H23" s="64" t="s">
        <v>136</v>
      </c>
      <c r="I23" s="62">
        <v>100</v>
      </c>
      <c r="J23" s="82"/>
      <c r="K23" s="64"/>
      <c r="L23" s="25"/>
      <c r="M23" s="25"/>
    </row>
    <row r="24" spans="1:13" x14ac:dyDescent="0.25">
      <c r="A24" s="63">
        <v>1990</v>
      </c>
      <c r="B24" s="64" t="s">
        <v>134</v>
      </c>
      <c r="C24" s="62">
        <v>106</v>
      </c>
      <c r="D24" s="75"/>
      <c r="E24" s="64" t="s">
        <v>137</v>
      </c>
      <c r="F24" s="62">
        <v>176</v>
      </c>
      <c r="G24" s="82"/>
      <c r="H24" s="64" t="s">
        <v>138</v>
      </c>
      <c r="I24" s="62">
        <v>84</v>
      </c>
      <c r="J24" s="82"/>
      <c r="K24" s="64"/>
      <c r="L24" s="25"/>
      <c r="M24" s="25"/>
    </row>
    <row r="25" spans="1:13" x14ac:dyDescent="0.25">
      <c r="A25" s="63">
        <v>1991</v>
      </c>
      <c r="B25" s="64" t="s">
        <v>135</v>
      </c>
      <c r="C25" s="62">
        <v>101</v>
      </c>
      <c r="D25" s="75"/>
      <c r="E25" s="64" t="s">
        <v>139</v>
      </c>
      <c r="F25" s="62">
        <v>258</v>
      </c>
      <c r="G25" s="82"/>
      <c r="H25" s="64" t="s">
        <v>140</v>
      </c>
      <c r="I25" s="62">
        <v>54</v>
      </c>
      <c r="J25" s="82"/>
      <c r="K25" s="64"/>
      <c r="L25" s="25"/>
      <c r="M25" s="25"/>
    </row>
    <row r="26" spans="1:13" x14ac:dyDescent="0.25">
      <c r="A26" s="63">
        <v>1992</v>
      </c>
      <c r="B26" s="64" t="s">
        <v>141</v>
      </c>
      <c r="C26" s="62">
        <v>102</v>
      </c>
      <c r="D26" s="75"/>
      <c r="E26" s="64" t="s">
        <v>142</v>
      </c>
      <c r="F26" s="62">
        <v>235</v>
      </c>
      <c r="G26" s="82"/>
      <c r="H26" s="64" t="s">
        <v>143</v>
      </c>
      <c r="I26" s="62">
        <v>45</v>
      </c>
      <c r="J26" s="82"/>
      <c r="K26" s="64"/>
      <c r="L26" s="25"/>
      <c r="M26" s="25"/>
    </row>
    <row r="27" spans="1:13" x14ac:dyDescent="0.25">
      <c r="A27" s="63">
        <v>1993</v>
      </c>
      <c r="B27" s="64" t="s">
        <v>135</v>
      </c>
      <c r="C27" s="62">
        <v>104</v>
      </c>
      <c r="D27" s="75"/>
      <c r="E27" s="64" t="s">
        <v>141</v>
      </c>
      <c r="F27" s="62">
        <v>244</v>
      </c>
      <c r="G27" s="82"/>
      <c r="H27" s="64"/>
      <c r="I27" s="62"/>
      <c r="J27" s="82"/>
      <c r="K27" s="64"/>
      <c r="L27" s="25"/>
      <c r="M27" s="25"/>
    </row>
    <row r="28" spans="1:13" x14ac:dyDescent="0.25">
      <c r="A28" s="63">
        <v>1994</v>
      </c>
      <c r="B28" s="64" t="s">
        <v>135</v>
      </c>
      <c r="C28" s="62">
        <v>96</v>
      </c>
      <c r="D28" s="75"/>
      <c r="E28" s="64" t="s">
        <v>141</v>
      </c>
      <c r="F28" s="62">
        <v>367</v>
      </c>
      <c r="G28" s="82"/>
      <c r="H28" s="64" t="s">
        <v>144</v>
      </c>
      <c r="I28" s="62">
        <v>90</v>
      </c>
      <c r="J28" s="82"/>
      <c r="K28" s="64"/>
      <c r="L28" s="25"/>
      <c r="M28" s="25"/>
    </row>
    <row r="29" spans="1:13" x14ac:dyDescent="0.25">
      <c r="A29" s="63">
        <v>1995</v>
      </c>
      <c r="B29" s="64" t="s">
        <v>141</v>
      </c>
      <c r="C29" s="62">
        <v>94</v>
      </c>
      <c r="D29" s="75"/>
      <c r="E29" s="64" t="s">
        <v>141</v>
      </c>
      <c r="F29" s="62">
        <v>286</v>
      </c>
      <c r="G29" s="82"/>
      <c r="H29" s="64" t="s">
        <v>145</v>
      </c>
      <c r="I29" s="62">
        <v>111</v>
      </c>
      <c r="J29" s="82"/>
      <c r="K29" s="64"/>
      <c r="L29" s="25"/>
      <c r="M29" s="25"/>
    </row>
    <row r="30" spans="1:13" x14ac:dyDescent="0.25">
      <c r="A30" s="63">
        <v>1996</v>
      </c>
      <c r="B30" s="64" t="s">
        <v>134</v>
      </c>
      <c r="C30" s="62" t="s">
        <v>0</v>
      </c>
      <c r="D30" s="75"/>
      <c r="E30" s="64" t="s">
        <v>141</v>
      </c>
      <c r="F30" s="62">
        <v>223</v>
      </c>
      <c r="G30" s="82"/>
      <c r="H30" s="64" t="s">
        <v>146</v>
      </c>
      <c r="I30" s="62">
        <v>141</v>
      </c>
      <c r="J30" s="82"/>
      <c r="K30" s="64"/>
      <c r="L30" s="25"/>
      <c r="M30" s="25"/>
    </row>
    <row r="31" spans="1:13" x14ac:dyDescent="0.25">
      <c r="A31" s="63">
        <v>1997</v>
      </c>
      <c r="B31" s="64" t="s">
        <v>141</v>
      </c>
      <c r="C31" s="62">
        <v>103</v>
      </c>
      <c r="D31" s="75"/>
      <c r="E31" s="64" t="s">
        <v>141</v>
      </c>
      <c r="F31" s="62">
        <v>317</v>
      </c>
      <c r="G31" s="82"/>
      <c r="H31" s="64" t="s">
        <v>147</v>
      </c>
      <c r="I31" s="65">
        <v>207</v>
      </c>
      <c r="J31" s="83"/>
      <c r="K31" s="64" t="s">
        <v>148</v>
      </c>
      <c r="L31" s="25"/>
      <c r="M31" s="25"/>
    </row>
    <row r="32" spans="1:13" x14ac:dyDescent="0.25">
      <c r="A32" s="63">
        <v>1998</v>
      </c>
      <c r="B32" s="64" t="s">
        <v>135</v>
      </c>
      <c r="C32" s="62">
        <v>104</v>
      </c>
      <c r="D32" s="75"/>
      <c r="E32" s="64" t="s">
        <v>141</v>
      </c>
      <c r="F32" s="62">
        <v>309</v>
      </c>
      <c r="G32" s="82"/>
      <c r="H32" s="64" t="s">
        <v>149</v>
      </c>
      <c r="I32" s="62">
        <v>162</v>
      </c>
      <c r="J32" s="82"/>
      <c r="K32" s="64" t="s">
        <v>150</v>
      </c>
      <c r="L32" s="25"/>
      <c r="M32" s="25"/>
    </row>
    <row r="33" spans="1:13" x14ac:dyDescent="0.25">
      <c r="A33" s="63">
        <v>1999</v>
      </c>
      <c r="B33" s="64" t="s">
        <v>141</v>
      </c>
      <c r="C33" s="62">
        <v>104</v>
      </c>
      <c r="D33" s="75"/>
      <c r="E33" s="64" t="s">
        <v>141</v>
      </c>
      <c r="F33" s="62">
        <v>420</v>
      </c>
      <c r="G33" s="82"/>
      <c r="H33" s="64" t="s">
        <v>146</v>
      </c>
      <c r="I33" s="62">
        <v>165</v>
      </c>
      <c r="J33" s="82"/>
      <c r="K33" s="64" t="s">
        <v>151</v>
      </c>
      <c r="L33" s="25"/>
      <c r="M33" s="25"/>
    </row>
    <row r="34" spans="1:13" x14ac:dyDescent="0.25">
      <c r="A34" s="63">
        <v>2000</v>
      </c>
      <c r="B34" s="64" t="s">
        <v>141</v>
      </c>
      <c r="C34" s="62">
        <v>89</v>
      </c>
      <c r="D34" s="75"/>
      <c r="E34" s="64" t="s">
        <v>141</v>
      </c>
      <c r="F34" s="62">
        <v>194</v>
      </c>
      <c r="G34" s="82"/>
      <c r="H34" s="64" t="s">
        <v>152</v>
      </c>
      <c r="I34" s="62">
        <v>135</v>
      </c>
      <c r="J34" s="82"/>
      <c r="K34" s="64" t="s">
        <v>153</v>
      </c>
      <c r="L34" s="25"/>
      <c r="M34" s="25"/>
    </row>
    <row r="35" spans="1:13" x14ac:dyDescent="0.25">
      <c r="A35" s="63">
        <v>2001</v>
      </c>
      <c r="B35" s="64" t="s">
        <v>135</v>
      </c>
      <c r="C35" s="62">
        <v>103</v>
      </c>
      <c r="D35" s="75"/>
      <c r="E35" s="64" t="s">
        <v>154</v>
      </c>
      <c r="F35" s="62">
        <v>221</v>
      </c>
      <c r="G35" s="82"/>
      <c r="H35" s="64" t="s">
        <v>146</v>
      </c>
      <c r="I35" s="62">
        <v>159</v>
      </c>
      <c r="J35" s="82"/>
      <c r="K35" s="64" t="s">
        <v>155</v>
      </c>
      <c r="L35" s="25"/>
      <c r="M35" s="25"/>
    </row>
    <row r="36" spans="1:13" x14ac:dyDescent="0.25">
      <c r="A36" s="63">
        <v>2002</v>
      </c>
      <c r="B36" s="64" t="s">
        <v>135</v>
      </c>
      <c r="C36" s="62">
        <v>104</v>
      </c>
      <c r="D36" s="75"/>
      <c r="E36" s="64" t="s">
        <v>156</v>
      </c>
      <c r="F36" s="62">
        <v>288</v>
      </c>
      <c r="G36" s="82"/>
      <c r="H36" s="64" t="s">
        <v>149</v>
      </c>
      <c r="I36" s="62">
        <v>129</v>
      </c>
      <c r="J36" s="82"/>
      <c r="K36" s="64" t="s">
        <v>157</v>
      </c>
      <c r="L36" s="25"/>
      <c r="M36" s="25"/>
    </row>
    <row r="37" spans="1:13" x14ac:dyDescent="0.25">
      <c r="A37" s="63">
        <v>2003</v>
      </c>
      <c r="B37" s="64" t="s">
        <v>141</v>
      </c>
      <c r="C37" s="62">
        <v>93</v>
      </c>
      <c r="D37" s="75"/>
      <c r="E37" s="64" t="s">
        <v>158</v>
      </c>
      <c r="F37" s="62">
        <v>267</v>
      </c>
      <c r="G37" s="82"/>
      <c r="H37" s="64" t="s">
        <v>159</v>
      </c>
      <c r="I37" s="62">
        <v>157</v>
      </c>
      <c r="J37" s="82"/>
      <c r="K37" s="64" t="s">
        <v>160</v>
      </c>
      <c r="L37" s="25"/>
      <c r="M37" s="25"/>
    </row>
    <row r="38" spans="1:13" x14ac:dyDescent="0.25">
      <c r="A38" s="63">
        <v>2004</v>
      </c>
      <c r="B38" s="64" t="s">
        <v>135</v>
      </c>
      <c r="C38" s="62">
        <v>101</v>
      </c>
      <c r="D38" s="75"/>
      <c r="E38" s="64" t="s">
        <v>161</v>
      </c>
      <c r="F38" s="62">
        <v>242</v>
      </c>
      <c r="G38" s="82"/>
      <c r="H38" s="64" t="s">
        <v>162</v>
      </c>
      <c r="I38" s="62">
        <v>153</v>
      </c>
      <c r="J38" s="82"/>
      <c r="K38" s="64" t="s">
        <v>151</v>
      </c>
      <c r="L38" s="25"/>
      <c r="M38" s="25"/>
    </row>
    <row r="39" spans="1:13" x14ac:dyDescent="0.25">
      <c r="A39" s="63">
        <v>2005</v>
      </c>
      <c r="B39" s="64" t="s">
        <v>141</v>
      </c>
      <c r="C39" s="62">
        <v>101</v>
      </c>
      <c r="D39" s="75"/>
      <c r="E39" s="64" t="s">
        <v>141</v>
      </c>
      <c r="F39" s="62">
        <v>291</v>
      </c>
      <c r="G39" s="82"/>
      <c r="H39" s="64" t="s">
        <v>159</v>
      </c>
      <c r="I39" s="62">
        <v>142</v>
      </c>
      <c r="J39" s="82"/>
      <c r="K39" s="64" t="s">
        <v>163</v>
      </c>
      <c r="L39" s="25"/>
      <c r="M39" s="25"/>
    </row>
    <row r="40" spans="1:13" x14ac:dyDescent="0.25">
      <c r="A40" s="63">
        <v>2006</v>
      </c>
      <c r="B40" s="64" t="s">
        <v>135</v>
      </c>
      <c r="C40" s="62">
        <v>100</v>
      </c>
      <c r="D40" s="75"/>
      <c r="E40" s="64" t="s">
        <v>164</v>
      </c>
      <c r="F40" s="62">
        <v>333</v>
      </c>
      <c r="G40" s="82"/>
      <c r="H40" s="64" t="s">
        <v>165</v>
      </c>
      <c r="I40" s="62">
        <v>124</v>
      </c>
      <c r="J40" s="82"/>
      <c r="K40" s="64" t="s">
        <v>166</v>
      </c>
      <c r="L40" s="25"/>
      <c r="M40" s="25"/>
    </row>
    <row r="41" spans="1:13" x14ac:dyDescent="0.25">
      <c r="A41" s="63">
        <v>2007</v>
      </c>
      <c r="B41" s="64" t="s">
        <v>135</v>
      </c>
      <c r="C41" s="62">
        <v>103</v>
      </c>
      <c r="D41" s="75"/>
      <c r="E41" s="64" t="s">
        <v>164</v>
      </c>
      <c r="F41" s="62">
        <v>407</v>
      </c>
      <c r="G41" s="82"/>
      <c r="H41" s="64" t="s">
        <v>167</v>
      </c>
      <c r="I41" s="62">
        <v>133</v>
      </c>
      <c r="J41" s="82"/>
      <c r="K41" s="64" t="s">
        <v>168</v>
      </c>
      <c r="L41" s="25"/>
      <c r="M41" s="25"/>
    </row>
    <row r="42" spans="1:13" x14ac:dyDescent="0.25">
      <c r="A42" s="63">
        <v>2008</v>
      </c>
      <c r="B42" s="64" t="s">
        <v>135</v>
      </c>
      <c r="C42" s="62">
        <v>101</v>
      </c>
      <c r="D42" s="75"/>
      <c r="E42" s="64" t="s">
        <v>164</v>
      </c>
      <c r="F42" s="65">
        <v>448</v>
      </c>
      <c r="G42" s="83"/>
      <c r="H42" s="64" t="s">
        <v>159</v>
      </c>
      <c r="I42" s="62">
        <v>142</v>
      </c>
      <c r="J42" s="82"/>
      <c r="K42" s="64" t="s">
        <v>153</v>
      </c>
      <c r="L42" s="25"/>
      <c r="M42" s="25"/>
    </row>
    <row r="43" spans="1:13" x14ac:dyDescent="0.25">
      <c r="A43" s="63">
        <v>2009</v>
      </c>
      <c r="B43" s="64" t="s">
        <v>135</v>
      </c>
      <c r="C43" s="62">
        <v>99</v>
      </c>
      <c r="D43" s="75"/>
      <c r="E43" s="64" t="s">
        <v>164</v>
      </c>
      <c r="F43" s="62">
        <v>337</v>
      </c>
      <c r="G43" s="82"/>
      <c r="H43" s="62" t="s">
        <v>159</v>
      </c>
      <c r="I43" s="62">
        <v>136</v>
      </c>
      <c r="J43" s="82"/>
      <c r="K43" s="62" t="s">
        <v>148</v>
      </c>
      <c r="L43" s="25"/>
      <c r="M43" s="25"/>
    </row>
    <row r="44" spans="1:13" x14ac:dyDescent="0.25">
      <c r="A44" s="63">
        <v>2010</v>
      </c>
      <c r="B44" s="64" t="s">
        <v>135</v>
      </c>
      <c r="C44" s="62">
        <v>100</v>
      </c>
      <c r="D44" s="75"/>
      <c r="E44" s="64" t="s">
        <v>164</v>
      </c>
      <c r="F44" s="62">
        <v>309</v>
      </c>
      <c r="G44" s="82"/>
      <c r="H44" s="64" t="s">
        <v>169</v>
      </c>
      <c r="I44" s="62">
        <v>126</v>
      </c>
      <c r="J44" s="82"/>
      <c r="K44" s="64" t="s">
        <v>170</v>
      </c>
      <c r="L44" s="25"/>
      <c r="M44" s="25"/>
    </row>
    <row r="45" spans="1:13" x14ac:dyDescent="0.25">
      <c r="A45" s="63">
        <v>2011</v>
      </c>
      <c r="B45" t="s">
        <v>135</v>
      </c>
      <c r="C45" s="62">
        <v>95</v>
      </c>
      <c r="D45" s="75"/>
      <c r="E45" t="s">
        <v>164</v>
      </c>
      <c r="F45" s="62">
        <v>262</v>
      </c>
      <c r="G45" s="82"/>
      <c r="H45" s="64" t="s">
        <v>171</v>
      </c>
      <c r="I45" s="62">
        <v>114</v>
      </c>
      <c r="J45" s="82"/>
      <c r="K45" s="64" t="s">
        <v>172</v>
      </c>
      <c r="L45" s="25"/>
      <c r="M45" s="25"/>
    </row>
    <row r="46" spans="1:13" x14ac:dyDescent="0.25">
      <c r="A46" s="63">
        <v>2012</v>
      </c>
      <c r="B46" t="s">
        <v>173</v>
      </c>
      <c r="C46" s="62">
        <v>100</v>
      </c>
      <c r="D46" s="75"/>
      <c r="E46" t="s">
        <v>173</v>
      </c>
      <c r="F46" s="62">
        <v>409</v>
      </c>
      <c r="G46" s="82"/>
      <c r="H46" s="64" t="s">
        <v>174</v>
      </c>
      <c r="I46" s="62">
        <v>123</v>
      </c>
      <c r="J46" s="82"/>
      <c r="K46" s="64" t="s">
        <v>175</v>
      </c>
      <c r="L46" s="25"/>
      <c r="M46" s="25"/>
    </row>
    <row r="47" spans="1:13" x14ac:dyDescent="0.25">
      <c r="A47" s="63">
        <v>2013</v>
      </c>
      <c r="B47" t="s">
        <v>173</v>
      </c>
      <c r="C47" s="62">
        <v>100</v>
      </c>
      <c r="D47" s="75"/>
      <c r="E47" t="s">
        <v>164</v>
      </c>
      <c r="F47" s="62">
        <v>332</v>
      </c>
      <c r="G47" s="82"/>
      <c r="H47" s="64" t="s">
        <v>176</v>
      </c>
      <c r="I47" s="62">
        <v>148</v>
      </c>
      <c r="J47" s="82"/>
      <c r="K47" s="64" t="s">
        <v>177</v>
      </c>
      <c r="L47" s="25"/>
      <c r="M47" s="25"/>
    </row>
    <row r="48" spans="1:13" x14ac:dyDescent="0.25">
      <c r="A48" s="63">
        <v>2014</v>
      </c>
      <c r="B48" t="s">
        <v>178</v>
      </c>
      <c r="C48" s="62">
        <v>101</v>
      </c>
      <c r="D48" s="75"/>
      <c r="E48" t="s">
        <v>164</v>
      </c>
      <c r="F48" s="62">
        <v>367</v>
      </c>
      <c r="G48" s="82"/>
      <c r="H48" s="64" t="s">
        <v>176</v>
      </c>
      <c r="I48" s="62">
        <v>175</v>
      </c>
      <c r="J48" s="82"/>
      <c r="K48" s="64" t="s">
        <v>151</v>
      </c>
      <c r="L48" s="25"/>
      <c r="M48" s="25"/>
    </row>
    <row r="49" spans="1:17" x14ac:dyDescent="0.25">
      <c r="A49" s="61">
        <v>2015</v>
      </c>
      <c r="B49" t="s">
        <v>173</v>
      </c>
      <c r="C49" s="62">
        <v>100</v>
      </c>
      <c r="D49" s="75"/>
      <c r="E49" t="s">
        <v>164</v>
      </c>
      <c r="F49" s="62">
        <v>343</v>
      </c>
      <c r="G49" s="82"/>
      <c r="H49" s="64" t="s">
        <v>179</v>
      </c>
      <c r="I49" s="62">
        <v>160</v>
      </c>
      <c r="J49" s="82"/>
      <c r="K49" s="64" t="s">
        <v>180</v>
      </c>
      <c r="L49" s="25"/>
      <c r="M49" s="25"/>
    </row>
    <row r="50" spans="1:17" x14ac:dyDescent="0.25">
      <c r="A50" s="61">
        <v>2016</v>
      </c>
      <c r="B50" t="s">
        <v>173</v>
      </c>
      <c r="C50" s="62">
        <v>102</v>
      </c>
      <c r="D50" s="75"/>
      <c r="E50" t="s">
        <v>173</v>
      </c>
      <c r="F50" s="62">
        <v>315</v>
      </c>
      <c r="G50" s="82"/>
      <c r="H50" s="64" t="s">
        <v>181</v>
      </c>
      <c r="I50" s="62">
        <v>153</v>
      </c>
      <c r="J50" s="82"/>
      <c r="K50" s="64" t="s">
        <v>182</v>
      </c>
      <c r="L50" s="25"/>
      <c r="M50" s="25"/>
    </row>
    <row r="51" spans="1:17" x14ac:dyDescent="0.25">
      <c r="A51" s="61"/>
      <c r="C51" s="62"/>
      <c r="D51" s="75"/>
      <c r="E51" s="64"/>
      <c r="F51" s="62"/>
      <c r="G51" s="82"/>
      <c r="H51" s="64" t="s">
        <v>183</v>
      </c>
      <c r="I51" s="62">
        <v>153</v>
      </c>
      <c r="J51" s="82"/>
      <c r="K51" s="64"/>
      <c r="L51" s="25"/>
      <c r="M51" s="25"/>
    </row>
    <row r="52" spans="1:17" x14ac:dyDescent="0.25">
      <c r="A52" s="61">
        <v>2017</v>
      </c>
      <c r="B52" s="64" t="s">
        <v>184</v>
      </c>
      <c r="C52" s="62">
        <v>100</v>
      </c>
      <c r="D52" s="75"/>
      <c r="E52" s="64" t="s">
        <v>164</v>
      </c>
      <c r="F52" s="62">
        <v>314</v>
      </c>
      <c r="G52" s="82"/>
      <c r="H52" s="64" t="s">
        <v>185</v>
      </c>
      <c r="I52" s="62">
        <v>135</v>
      </c>
      <c r="J52" s="82"/>
      <c r="K52" s="64" t="s">
        <v>1</v>
      </c>
      <c r="L52" s="25"/>
      <c r="M52" s="25"/>
    </row>
    <row r="53" spans="1:17" x14ac:dyDescent="0.25">
      <c r="A53" s="61">
        <v>2018</v>
      </c>
      <c r="B53" s="66" t="s">
        <v>173</v>
      </c>
      <c r="C53" s="67">
        <v>97</v>
      </c>
      <c r="D53" s="77"/>
      <c r="E53" s="66" t="s">
        <v>164</v>
      </c>
      <c r="F53" s="67">
        <v>308</v>
      </c>
      <c r="G53" s="84"/>
      <c r="H53" s="66" t="s">
        <v>186</v>
      </c>
      <c r="I53" s="67"/>
      <c r="J53" s="84"/>
      <c r="K53" s="66" t="s">
        <v>187</v>
      </c>
      <c r="L53" s="25"/>
      <c r="M53" s="25"/>
    </row>
    <row r="54" spans="1:17" x14ac:dyDescent="0.25">
      <c r="A54" s="25">
        <v>2019</v>
      </c>
      <c r="B54" s="66" t="s">
        <v>173</v>
      </c>
      <c r="C54" s="57">
        <v>99</v>
      </c>
      <c r="D54" s="73"/>
      <c r="E54" s="64" t="s">
        <v>164</v>
      </c>
      <c r="F54" s="57">
        <v>316</v>
      </c>
      <c r="G54" s="85"/>
      <c r="H54" s="64" t="s">
        <v>188</v>
      </c>
      <c r="I54" s="57">
        <v>152</v>
      </c>
      <c r="J54" s="85"/>
      <c r="K54" s="64" t="s">
        <v>189</v>
      </c>
      <c r="L54" s="25"/>
      <c r="M54" s="25"/>
    </row>
    <row r="55" spans="1:17" x14ac:dyDescent="0.25">
      <c r="A55" s="25">
        <v>2020</v>
      </c>
      <c r="B55" s="64" t="s">
        <v>190</v>
      </c>
      <c r="C55" s="57">
        <v>90</v>
      </c>
      <c r="D55" s="73"/>
      <c r="E55" s="64" t="s">
        <v>177</v>
      </c>
      <c r="F55" s="57">
        <v>161</v>
      </c>
      <c r="G55" s="85"/>
      <c r="I55" s="57"/>
      <c r="J55" s="85"/>
      <c r="L55" s="25"/>
      <c r="M55" s="25"/>
    </row>
    <row r="56" spans="1:17" x14ac:dyDescent="0.25">
      <c r="A56" s="25">
        <v>2021</v>
      </c>
      <c r="B56" s="64" t="s">
        <v>191</v>
      </c>
      <c r="C56" s="57"/>
      <c r="D56" s="73"/>
      <c r="F56" s="57"/>
      <c r="G56" s="85"/>
      <c r="I56" s="57"/>
      <c r="J56" s="85"/>
      <c r="L56" s="25"/>
      <c r="M56" s="25"/>
    </row>
    <row r="57" spans="1:17" x14ac:dyDescent="0.25">
      <c r="A57" s="25"/>
      <c r="B57" s="68" t="s">
        <v>192</v>
      </c>
      <c r="C57" s="69" t="s">
        <v>119</v>
      </c>
      <c r="D57" s="78"/>
      <c r="E57" s="70" t="s">
        <v>193</v>
      </c>
      <c r="F57" s="69" t="s">
        <v>119</v>
      </c>
      <c r="G57" s="69"/>
      <c r="H57" s="70" t="s">
        <v>194</v>
      </c>
      <c r="I57" s="69" t="s">
        <v>119</v>
      </c>
      <c r="J57" s="69"/>
      <c r="K57" s="70" t="s">
        <v>195</v>
      </c>
      <c r="L57" s="71" t="s">
        <v>119</v>
      </c>
      <c r="M57" s="71"/>
      <c r="N57" s="70" t="s">
        <v>196</v>
      </c>
      <c r="O57" s="70" t="s">
        <v>119</v>
      </c>
      <c r="P57" s="95"/>
      <c r="Q57" s="70" t="s">
        <v>202</v>
      </c>
    </row>
    <row r="58" spans="1:17" x14ac:dyDescent="0.25">
      <c r="A58" s="25">
        <v>2022</v>
      </c>
      <c r="B58" s="64" t="s">
        <v>173</v>
      </c>
      <c r="C58" s="57">
        <v>94</v>
      </c>
      <c r="D58" s="73"/>
      <c r="E58" t="s">
        <v>177</v>
      </c>
      <c r="F58" s="57">
        <v>263</v>
      </c>
      <c r="G58" s="85"/>
      <c r="H58" t="s">
        <v>169</v>
      </c>
      <c r="I58" s="57">
        <v>78</v>
      </c>
      <c r="J58" s="85"/>
      <c r="K58" t="s">
        <v>151</v>
      </c>
      <c r="L58" s="25">
        <v>169</v>
      </c>
      <c r="M58" s="87"/>
      <c r="P58" s="86"/>
      <c r="Q58" t="s">
        <v>203</v>
      </c>
    </row>
    <row r="59" spans="1:17" x14ac:dyDescent="0.25">
      <c r="G59" s="86"/>
      <c r="J59" s="86"/>
      <c r="M59" s="86"/>
      <c r="P59" s="86"/>
    </row>
    <row r="60" spans="1:17" x14ac:dyDescent="0.25">
      <c r="G60" s="86"/>
      <c r="J60" s="86"/>
      <c r="M60" s="86"/>
      <c r="P60" s="86"/>
    </row>
    <row r="61" spans="1:17" x14ac:dyDescent="0.25">
      <c r="G61" s="86"/>
      <c r="J61" s="86"/>
      <c r="M61" s="86"/>
      <c r="P61" s="86"/>
    </row>
    <row r="62" spans="1:17" x14ac:dyDescent="0.25">
      <c r="G62" s="86"/>
      <c r="J62" s="86"/>
      <c r="M62" s="86"/>
      <c r="P62" s="86"/>
    </row>
    <row r="63" spans="1:17" x14ac:dyDescent="0.25">
      <c r="G63" s="86"/>
      <c r="J63" s="86"/>
      <c r="M63" s="86"/>
      <c r="P63" s="86"/>
    </row>
    <row r="64" spans="1:17" x14ac:dyDescent="0.25">
      <c r="G64" s="86"/>
      <c r="J64" s="86"/>
      <c r="M64" s="86"/>
      <c r="P64" s="86"/>
    </row>
    <row r="65" spans="7:16" x14ac:dyDescent="0.25">
      <c r="G65" s="86"/>
      <c r="J65" s="86"/>
      <c r="M65" s="86"/>
      <c r="P65" s="86"/>
    </row>
    <row r="66" spans="7:16" x14ac:dyDescent="0.25">
      <c r="G66" s="86"/>
      <c r="J66" s="86"/>
      <c r="M66" s="86"/>
      <c r="P66" s="86"/>
    </row>
    <row r="67" spans="7:16" x14ac:dyDescent="0.25">
      <c r="G67" s="86"/>
      <c r="J67" s="86"/>
      <c r="M67" s="86"/>
      <c r="P67" s="86"/>
    </row>
    <row r="68" spans="7:16" x14ac:dyDescent="0.25">
      <c r="G68" s="86"/>
      <c r="J68" s="86"/>
      <c r="M68" s="86"/>
      <c r="P68" s="86"/>
    </row>
    <row r="69" spans="7:16" x14ac:dyDescent="0.25">
      <c r="G69" s="86"/>
      <c r="J69" s="86"/>
      <c r="M69" s="86"/>
      <c r="P69" s="86"/>
    </row>
    <row r="70" spans="7:16" x14ac:dyDescent="0.25">
      <c r="G70" s="86"/>
      <c r="J70" s="86"/>
      <c r="M70" s="86"/>
      <c r="P70" s="86"/>
    </row>
    <row r="71" spans="7:16" x14ac:dyDescent="0.25">
      <c r="G71" s="86"/>
      <c r="J71" s="86"/>
      <c r="M71" s="86"/>
      <c r="P71" s="86"/>
    </row>
    <row r="72" spans="7:16" x14ac:dyDescent="0.25">
      <c r="G72" s="86"/>
      <c r="J72" s="86"/>
      <c r="M72" s="86"/>
      <c r="P72" s="86"/>
    </row>
    <row r="73" spans="7:16" x14ac:dyDescent="0.25">
      <c r="G73" s="86"/>
      <c r="J73" s="86"/>
      <c r="M73" s="86"/>
      <c r="P73" s="86"/>
    </row>
    <row r="74" spans="7:16" x14ac:dyDescent="0.25">
      <c r="G74" s="86"/>
      <c r="J74" s="86"/>
      <c r="M74" s="86"/>
      <c r="P74" s="86"/>
    </row>
    <row r="75" spans="7:16" x14ac:dyDescent="0.25">
      <c r="J75" s="86"/>
      <c r="M75" s="86"/>
      <c r="P75" s="86"/>
    </row>
    <row r="76" spans="7:16" x14ac:dyDescent="0.25">
      <c r="M76" s="86"/>
      <c r="P76" s="86"/>
    </row>
    <row r="77" spans="7:16" x14ac:dyDescent="0.25">
      <c r="M77" s="86"/>
      <c r="P77" s="86"/>
    </row>
    <row r="78" spans="7:16" x14ac:dyDescent="0.25">
      <c r="P78" s="86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Punten 22-23</vt:lpstr>
      <vt:lpstr>Verdienstelijkste</vt:lpstr>
      <vt:lpstr>kampioen</vt:lpstr>
      <vt:lpstr>titels sinds '82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Ver</dc:creator>
  <cp:lastModifiedBy>Herman Ver</cp:lastModifiedBy>
  <cp:lastPrinted>2020-04-01T18:42:36Z</cp:lastPrinted>
  <dcterms:created xsi:type="dcterms:W3CDTF">2020-10-09T16:43:37Z</dcterms:created>
  <dcterms:modified xsi:type="dcterms:W3CDTF">2024-05-06T14:46:55Z</dcterms:modified>
</cp:coreProperties>
</file>